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icaradosevic/Desktop/"/>
    </mc:Choice>
  </mc:AlternateContent>
  <xr:revisionPtr revIDLastSave="0" documentId="13_ncr:1_{FDAB69D8-0DF2-3D49-88E3-08148917835A}" xr6:coauthVersionLast="47" xr6:coauthVersionMax="47" xr10:uidLastSave="{00000000-0000-0000-0000-000000000000}"/>
  <bookViews>
    <workbookView xWindow="-120" yWindow="500" windowWidth="29040" windowHeight="15840" activeTab="2" xr2:uid="{51B6CF2D-5C93-45E1-8D62-AF315917A391}"/>
  </bookViews>
  <sheets>
    <sheet name="siječanj 2024" sheetId="1" r:id="rId1"/>
    <sheet name="siječanj 2024-2" sheetId="2" r:id="rId2"/>
    <sheet name="veljača 2024" sheetId="3" r:id="rId3"/>
    <sheet name="veljača 2024-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7" i="3" l="1"/>
  <c r="D126" i="3"/>
  <c r="D124" i="3"/>
  <c r="D122" i="3"/>
  <c r="D120" i="3"/>
  <c r="D118" i="3"/>
  <c r="D116" i="3"/>
  <c r="D114" i="3"/>
  <c r="D112" i="3"/>
  <c r="D110" i="3"/>
  <c r="D108" i="3"/>
  <c r="D106" i="3"/>
  <c r="D104" i="3"/>
  <c r="D102" i="3"/>
  <c r="D100" i="3"/>
  <c r="D98" i="3"/>
  <c r="D95" i="3"/>
  <c r="D93" i="3"/>
  <c r="D91" i="3"/>
  <c r="D89" i="3"/>
  <c r="D82" i="3"/>
  <c r="D80" i="3"/>
  <c r="D74" i="3"/>
  <c r="D71" i="3"/>
  <c r="D68" i="3"/>
  <c r="D62" i="3"/>
  <c r="D60" i="3"/>
  <c r="D58" i="3"/>
  <c r="D56" i="3"/>
  <c r="D53" i="3"/>
  <c r="D51" i="3"/>
  <c r="D49" i="3"/>
  <c r="D47" i="3"/>
  <c r="D45" i="3"/>
  <c r="D43" i="3"/>
  <c r="D41" i="3"/>
  <c r="D38" i="3"/>
  <c r="D36" i="3"/>
  <c r="D27" i="3"/>
  <c r="D11" i="3"/>
  <c r="A16" i="4"/>
  <c r="D72" i="1"/>
  <c r="A16" i="2"/>
  <c r="D67" i="1"/>
  <c r="D58" i="1"/>
  <c r="D49" i="1"/>
  <c r="D42" i="1"/>
  <c r="D33" i="1"/>
  <c r="D30" i="1"/>
  <c r="D11" i="1"/>
  <c r="D25" i="1"/>
  <c r="D16" i="1"/>
</calcChain>
</file>

<file path=xl/sharedStrings.xml><?xml version="1.0" encoding="utf-8"?>
<sst xmlns="http://schemas.openxmlformats.org/spreadsheetml/2006/main" count="461" uniqueCount="98">
  <si>
    <t xml:space="preserve">Naziv Primatelja </t>
  </si>
  <si>
    <t>OIB primatelja</t>
  </si>
  <si>
    <t>Sjedište primatelja</t>
  </si>
  <si>
    <t>Način objave isplaćenog iznosa</t>
  </si>
  <si>
    <t>Vrsta rashoda i izdataka</t>
  </si>
  <si>
    <t>Kategorija 1</t>
  </si>
  <si>
    <t>INFORMACIJA O TROŠENJU SREDSTAVA ZA SIJEČANJ 2024. GODINE</t>
  </si>
  <si>
    <t>Osnovna škola dr.Jure Turića                  Miroslava Kraljevića 15 53 000 Gospić                OIB 81152039635</t>
  </si>
  <si>
    <t>Kategorija 2</t>
  </si>
  <si>
    <t xml:space="preserve">FINA-Financijska agencija </t>
  </si>
  <si>
    <t>Zagreb</t>
  </si>
  <si>
    <t>Ukupno:</t>
  </si>
  <si>
    <t>Vrkljan d.o.o.</t>
  </si>
  <si>
    <t>Gospić</t>
  </si>
  <si>
    <t xml:space="preserve">Ukupno : </t>
  </si>
  <si>
    <t>USLUGA d.o.o.</t>
  </si>
  <si>
    <t>Općinski sud u Gospiću</t>
  </si>
  <si>
    <t>KOMUNALAC d.o.o.</t>
  </si>
  <si>
    <t>Ukupno  :</t>
  </si>
  <si>
    <t>TOOLS4SCHOOLS d.o.o.</t>
  </si>
  <si>
    <t>AKD ZAŠTITA d.o.o.</t>
  </si>
  <si>
    <t>OTIS DIZALA d.o.o.</t>
  </si>
  <si>
    <t>HEP ELEKTRA D.O.O.</t>
  </si>
  <si>
    <t>LINDSTROM d.o.o.</t>
  </si>
  <si>
    <t>HP-Hrvatska pošta</t>
  </si>
  <si>
    <t>A1 Hrvatska d.o.o.</t>
  </si>
  <si>
    <t>ŠTAVLIĆ d.o.o.</t>
  </si>
  <si>
    <t>TUŠAK d.o.o.</t>
  </si>
  <si>
    <t>Offertisima</t>
  </si>
  <si>
    <t>Sv.Nedelja</t>
  </si>
  <si>
    <t>ZAGI, obrt za trgovinu</t>
  </si>
  <si>
    <t>Ledo plus d.o.o.</t>
  </si>
  <si>
    <t>Lička štrudla Briks d.o.o.</t>
  </si>
  <si>
    <t>CROATIA OSIGURANJE d.d.</t>
  </si>
  <si>
    <t>Ukupno za siječanj 2024.</t>
  </si>
  <si>
    <t>Vindija d.d.</t>
  </si>
  <si>
    <t>Varaždin</t>
  </si>
  <si>
    <t>Regata d.o.o.</t>
  </si>
  <si>
    <t>Otočac</t>
  </si>
  <si>
    <t>HPB d.d.</t>
  </si>
  <si>
    <t>3431 Bankarske usluge i usluge platnog prometa</t>
  </si>
  <si>
    <t>3221 Uredski materijal i ostali materijalni rashodi</t>
  </si>
  <si>
    <t>3222 Materijal i sirovine</t>
  </si>
  <si>
    <t>3234 Komunalne usluge</t>
  </si>
  <si>
    <t>3299 Ostali nespomenuti rashodi poslovanja</t>
  </si>
  <si>
    <t>3238 Računalne usluge</t>
  </si>
  <si>
    <t>HRVATSKI TELEKOM D.D.</t>
  </si>
  <si>
    <t>3231 Usluge telefona, pošte i prijevoza</t>
  </si>
  <si>
    <t>3232 Usluge tekućeg i inv.održavanja</t>
  </si>
  <si>
    <t>3223 Energija</t>
  </si>
  <si>
    <t>3292 Premije osiguranja</t>
  </si>
  <si>
    <t>3111 Plaće za redovan rad</t>
  </si>
  <si>
    <t>3132 Doprinos za obvezno zdravstveno osiguranje</t>
  </si>
  <si>
    <t>3121 Ostali rashodi za zaposlene</t>
  </si>
  <si>
    <t>3212 Naknade za prijevoz, za rad na terenu i dovojeni život</t>
  </si>
  <si>
    <t>3299 Ostali nespomenuti rashodi za zasposlene</t>
  </si>
  <si>
    <r>
      <rPr>
        <b/>
        <sz val="14"/>
        <color theme="1"/>
        <rFont val="Calibri"/>
        <family val="2"/>
        <charset val="238"/>
        <scheme val="minor"/>
      </rPr>
      <t>Ukupno za siječanj 2024</t>
    </r>
    <r>
      <rPr>
        <sz val="14"/>
        <color theme="1"/>
        <rFont val="Calibri"/>
        <family val="2"/>
        <charset val="238"/>
        <scheme val="minor"/>
      </rPr>
      <t>.</t>
    </r>
  </si>
  <si>
    <t>Osnovna škola dr.Jure Turića                  Miroslava Kraljevića 15            53 000 Gospić                       OIB 81152039635</t>
  </si>
  <si>
    <t>3114 Plaće za posebne uvjete rada</t>
  </si>
  <si>
    <t>3113 Plaće za prekovremeni rad</t>
  </si>
  <si>
    <t>INFORMACIJA O TROŠENJU SREDSTAVA ZA VELJAČU 2024. GODINE</t>
  </si>
  <si>
    <t>Ukupno za veljaču 2024.</t>
  </si>
  <si>
    <r>
      <rPr>
        <b/>
        <sz val="14"/>
        <color theme="1"/>
        <rFont val="Calibri"/>
        <family val="2"/>
        <charset val="238"/>
        <scheme val="minor"/>
      </rPr>
      <t>Ukupno za veljaču 2024</t>
    </r>
    <r>
      <rPr>
        <sz val="14"/>
        <color theme="1"/>
        <rFont val="Calibri"/>
        <family val="2"/>
        <charset val="238"/>
        <scheme val="minor"/>
      </rPr>
      <t>.</t>
    </r>
  </si>
  <si>
    <t>Creative solutions d.o.o.</t>
  </si>
  <si>
    <t>DOBROTVORNO PODUPIRAJUĆE "DRUŠTVO SVETI IVAN PAVAO II" OŠTARIJE</t>
  </si>
  <si>
    <t>Mali muzički atelje</t>
  </si>
  <si>
    <t>Samobor</t>
  </si>
  <si>
    <t>Klaonica Cesarica</t>
  </si>
  <si>
    <t>Karlobag</t>
  </si>
  <si>
    <t>HUROŠ</t>
  </si>
  <si>
    <t>3294 Članarine</t>
  </si>
  <si>
    <t>Zavod za hitnu medicinu LSŽ</t>
  </si>
  <si>
    <t xml:space="preserve">HZOŠ </t>
  </si>
  <si>
    <t>BRODIĆ-PROMET</t>
  </si>
  <si>
    <t>ZU Ljekarna Švaljek</t>
  </si>
  <si>
    <t>Marija Bistrica</t>
  </si>
  <si>
    <t>Udruga računovođa i financijskih djelatnika Gospić</t>
  </si>
  <si>
    <t>3213 Stručno usavršavanje zaposlenika</t>
  </si>
  <si>
    <t>VATEL servisi d.o.o.</t>
  </si>
  <si>
    <t>Split</t>
  </si>
  <si>
    <t>Narodne novine d.d.</t>
  </si>
  <si>
    <t>Rijeka</t>
  </si>
  <si>
    <t>Hrvatsko matematičko društvo</t>
  </si>
  <si>
    <t>KOVAČIĆ KONZALTING D.O.O.</t>
  </si>
  <si>
    <t>Trogir</t>
  </si>
  <si>
    <t>GLOBAL HIPPO Italia</t>
  </si>
  <si>
    <t>Terni (Italy)</t>
  </si>
  <si>
    <t>OPG Marijan Brkljačić</t>
  </si>
  <si>
    <t xml:space="preserve">STROM, obrt </t>
  </si>
  <si>
    <t>OPG JELINIĆ</t>
  </si>
  <si>
    <t>ALCA ZAGREB d.o.o.</t>
  </si>
  <si>
    <t>EKO VEDRINE D.O.O.</t>
  </si>
  <si>
    <t>Podravka d.d.d</t>
  </si>
  <si>
    <t>Koprivnica</t>
  </si>
  <si>
    <t>OPG Tomaić Igor</t>
  </si>
  <si>
    <t>Krasno</t>
  </si>
  <si>
    <t>3237 Intelektualne i osobne usluge</t>
  </si>
  <si>
    <t>DRAKO MARČINKO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</si>
</sst>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/>
    <xf numFmtId="0" fontId="3" fillId="0" borderId="1" xfId="0" applyFont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2" fontId="0" fillId="0" borderId="1" xfId="0" applyNumberFormat="1" applyBorder="1"/>
    <xf numFmtId="2" fontId="0" fillId="3" borderId="1" xfId="0" applyNumberFormat="1" applyFill="1" applyBorder="1"/>
    <xf numFmtId="2" fontId="2" fillId="0" borderId="1" xfId="0" applyNumberFormat="1" applyFont="1" applyBorder="1"/>
    <xf numFmtId="0" fontId="0" fillId="0" borderId="1" xfId="0" applyBorder="1" applyAlignment="1">
      <alignment wrapText="1"/>
    </xf>
    <xf numFmtId="2" fontId="1" fillId="3" borderId="1" xfId="0" applyNumberFormat="1" applyFont="1" applyFill="1" applyBorder="1"/>
    <xf numFmtId="0" fontId="1" fillId="3" borderId="1" xfId="0" applyFont="1" applyFill="1" applyBorder="1"/>
    <xf numFmtId="0" fontId="1" fillId="0" borderId="0" xfId="0" applyFont="1"/>
    <xf numFmtId="164" fontId="2" fillId="3" borderId="1" xfId="0" applyNumberFormat="1" applyFont="1" applyFill="1" applyBorder="1"/>
    <xf numFmtId="164" fontId="2" fillId="0" borderId="1" xfId="0" applyNumberFormat="1" applyFont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92E47-1AC1-408C-8B0F-DBBD4172A395}">
  <dimension ref="A1:E72"/>
  <sheetViews>
    <sheetView workbookViewId="0">
      <selection activeCell="G79" sqref="G79"/>
    </sheetView>
  </sheetViews>
  <sheetFormatPr baseColWidth="10" defaultColWidth="8.83203125" defaultRowHeight="15" x14ac:dyDescent="0.2"/>
  <cols>
    <col min="1" max="1" width="29.6640625" customWidth="1"/>
    <col min="2" max="2" width="14.5" customWidth="1"/>
    <col min="3" max="3" width="15.5" customWidth="1"/>
    <col min="4" max="4" width="12.5" customWidth="1"/>
    <col min="5" max="5" width="44.83203125" customWidth="1"/>
  </cols>
  <sheetData>
    <row r="1" spans="1:5" x14ac:dyDescent="0.2">
      <c r="A1" t="s">
        <v>5</v>
      </c>
    </row>
    <row r="2" spans="1:5" x14ac:dyDescent="0.2">
      <c r="A2" s="26" t="s">
        <v>57</v>
      </c>
    </row>
    <row r="3" spans="1:5" x14ac:dyDescent="0.2">
      <c r="A3" s="26"/>
    </row>
    <row r="4" spans="1:5" ht="48" customHeight="1" x14ac:dyDescent="0.2">
      <c r="A4" s="26"/>
    </row>
    <row r="5" spans="1:5" x14ac:dyDescent="0.2">
      <c r="B5" s="27" t="s">
        <v>6</v>
      </c>
      <c r="C5" s="27"/>
      <c r="D5" s="27"/>
      <c r="E5" s="27"/>
    </row>
    <row r="6" spans="1:5" ht="27" customHeight="1" x14ac:dyDescent="0.2">
      <c r="B6" s="27"/>
      <c r="C6" s="27"/>
      <c r="D6" s="27"/>
      <c r="E6" s="27"/>
    </row>
    <row r="8" spans="1:5" ht="48" x14ac:dyDescent="0.2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x14ac:dyDescent="0.2">
      <c r="A9" s="3" t="s">
        <v>9</v>
      </c>
      <c r="B9" s="3">
        <v>85821130368</v>
      </c>
      <c r="C9" s="3" t="s">
        <v>10</v>
      </c>
      <c r="D9" s="11">
        <v>1.66</v>
      </c>
      <c r="E9" s="3" t="s">
        <v>40</v>
      </c>
    </row>
    <row r="10" spans="1:5" x14ac:dyDescent="0.2">
      <c r="A10" s="3" t="s">
        <v>9</v>
      </c>
      <c r="B10" s="3">
        <v>85821130368</v>
      </c>
      <c r="C10" s="3" t="s">
        <v>10</v>
      </c>
      <c r="D10" s="11">
        <v>81.3</v>
      </c>
      <c r="E10" s="3" t="s">
        <v>40</v>
      </c>
    </row>
    <row r="11" spans="1:5" x14ac:dyDescent="0.2">
      <c r="A11" s="20" t="s">
        <v>11</v>
      </c>
      <c r="B11" s="21"/>
      <c r="C11" s="22"/>
      <c r="D11" s="12">
        <f>SUM(D9:D10)</f>
        <v>82.96</v>
      </c>
      <c r="E11" s="7"/>
    </row>
    <row r="12" spans="1:5" x14ac:dyDescent="0.2">
      <c r="A12" s="3" t="s">
        <v>12</v>
      </c>
      <c r="B12" s="3">
        <v>72313761076</v>
      </c>
      <c r="C12" s="3" t="s">
        <v>13</v>
      </c>
      <c r="D12" s="11">
        <v>5.91</v>
      </c>
      <c r="E12" s="3" t="s">
        <v>41</v>
      </c>
    </row>
    <row r="13" spans="1:5" x14ac:dyDescent="0.2">
      <c r="A13" s="3" t="s">
        <v>12</v>
      </c>
      <c r="B13" s="3">
        <v>72313761076</v>
      </c>
      <c r="C13" s="3" t="s">
        <v>13</v>
      </c>
      <c r="D13" s="11">
        <v>31.18</v>
      </c>
      <c r="E13" s="3" t="s">
        <v>41</v>
      </c>
    </row>
    <row r="14" spans="1:5" x14ac:dyDescent="0.2">
      <c r="A14" s="3" t="s">
        <v>12</v>
      </c>
      <c r="B14" s="3">
        <v>72313761076</v>
      </c>
      <c r="C14" s="3" t="s">
        <v>13</v>
      </c>
      <c r="D14" s="11">
        <v>53.02</v>
      </c>
      <c r="E14" s="3" t="s">
        <v>42</v>
      </c>
    </row>
    <row r="15" spans="1:5" x14ac:dyDescent="0.2">
      <c r="A15" s="3" t="s">
        <v>12</v>
      </c>
      <c r="B15" s="3">
        <v>72313761076</v>
      </c>
      <c r="C15" s="3" t="s">
        <v>13</v>
      </c>
      <c r="D15" s="11">
        <v>313.3</v>
      </c>
      <c r="E15" s="3" t="s">
        <v>42</v>
      </c>
    </row>
    <row r="16" spans="1:5" x14ac:dyDescent="0.2">
      <c r="A16" s="20" t="s">
        <v>14</v>
      </c>
      <c r="B16" s="21"/>
      <c r="C16" s="22"/>
      <c r="D16" s="12">
        <f>SUM(D12:D15)</f>
        <v>403.41</v>
      </c>
      <c r="E16" s="7"/>
    </row>
    <row r="17" spans="1:5" x14ac:dyDescent="0.2">
      <c r="A17" s="3" t="s">
        <v>15</v>
      </c>
      <c r="B17" s="3">
        <v>90077579259</v>
      </c>
      <c r="C17" s="3" t="s">
        <v>13</v>
      </c>
      <c r="D17" s="11">
        <v>6.75</v>
      </c>
      <c r="E17" s="3" t="s">
        <v>43</v>
      </c>
    </row>
    <row r="18" spans="1:5" x14ac:dyDescent="0.2">
      <c r="A18" s="3" t="s">
        <v>15</v>
      </c>
      <c r="B18" s="3">
        <v>90077579259</v>
      </c>
      <c r="C18" s="3" t="s">
        <v>13</v>
      </c>
      <c r="D18" s="11">
        <v>9.16</v>
      </c>
      <c r="E18" s="3" t="s">
        <v>43</v>
      </c>
    </row>
    <row r="19" spans="1:5" x14ac:dyDescent="0.2">
      <c r="A19" s="3" t="s">
        <v>15</v>
      </c>
      <c r="B19" s="3">
        <v>90077579259</v>
      </c>
      <c r="C19" s="3" t="s">
        <v>13</v>
      </c>
      <c r="D19" s="11">
        <v>9.16</v>
      </c>
      <c r="E19" s="3" t="s">
        <v>43</v>
      </c>
    </row>
    <row r="20" spans="1:5" x14ac:dyDescent="0.2">
      <c r="A20" s="3" t="s">
        <v>15</v>
      </c>
      <c r="B20" s="3">
        <v>90077579259</v>
      </c>
      <c r="C20" s="3" t="s">
        <v>13</v>
      </c>
      <c r="D20" s="11">
        <v>11.4</v>
      </c>
      <c r="E20" s="3" t="s">
        <v>43</v>
      </c>
    </row>
    <row r="21" spans="1:5" x14ac:dyDescent="0.2">
      <c r="A21" s="3" t="s">
        <v>15</v>
      </c>
      <c r="B21" s="3">
        <v>90077579259</v>
      </c>
      <c r="C21" s="3" t="s">
        <v>13</v>
      </c>
      <c r="D21" s="11">
        <v>12.16</v>
      </c>
      <c r="E21" s="3" t="s">
        <v>43</v>
      </c>
    </row>
    <row r="22" spans="1:5" x14ac:dyDescent="0.2">
      <c r="A22" s="3" t="s">
        <v>15</v>
      </c>
      <c r="B22" s="3">
        <v>90077579259</v>
      </c>
      <c r="C22" s="3" t="s">
        <v>13</v>
      </c>
      <c r="D22" s="11">
        <v>16.420000000000002</v>
      </c>
      <c r="E22" s="3" t="s">
        <v>43</v>
      </c>
    </row>
    <row r="23" spans="1:5" x14ac:dyDescent="0.2">
      <c r="A23" s="3" t="s">
        <v>15</v>
      </c>
      <c r="B23" s="3">
        <v>90077579259</v>
      </c>
      <c r="C23" s="3" t="s">
        <v>13</v>
      </c>
      <c r="D23" s="11">
        <v>91.98</v>
      </c>
      <c r="E23" s="3" t="s">
        <v>43</v>
      </c>
    </row>
    <row r="24" spans="1:5" x14ac:dyDescent="0.2">
      <c r="A24" s="3" t="s">
        <v>15</v>
      </c>
      <c r="B24" s="3">
        <v>90077579259</v>
      </c>
      <c r="C24" s="3" t="s">
        <v>13</v>
      </c>
      <c r="D24" s="11">
        <v>612.07000000000005</v>
      </c>
      <c r="E24" s="3" t="s">
        <v>43</v>
      </c>
    </row>
    <row r="25" spans="1:5" x14ac:dyDescent="0.2">
      <c r="A25" s="20" t="s">
        <v>14</v>
      </c>
      <c r="B25" s="21"/>
      <c r="C25" s="22"/>
      <c r="D25" s="12">
        <f>SUM(D17:D24)</f>
        <v>769.1</v>
      </c>
      <c r="E25" s="7"/>
    </row>
    <row r="26" spans="1:5" x14ac:dyDescent="0.2">
      <c r="A26" s="3" t="s">
        <v>16</v>
      </c>
      <c r="B26" s="3">
        <v>29608777564</v>
      </c>
      <c r="C26" s="3" t="s">
        <v>13</v>
      </c>
      <c r="D26" s="11">
        <v>16.59</v>
      </c>
      <c r="E26" s="3" t="s">
        <v>44</v>
      </c>
    </row>
    <row r="27" spans="1:5" x14ac:dyDescent="0.2">
      <c r="A27" s="20" t="s">
        <v>14</v>
      </c>
      <c r="B27" s="21"/>
      <c r="C27" s="22"/>
      <c r="D27" s="12">
        <v>16.59</v>
      </c>
      <c r="E27" s="7"/>
    </row>
    <row r="28" spans="1:5" x14ac:dyDescent="0.2">
      <c r="A28" s="3" t="s">
        <v>17</v>
      </c>
      <c r="B28" s="3">
        <v>64163074544</v>
      </c>
      <c r="C28" s="3" t="s">
        <v>13</v>
      </c>
      <c r="D28" s="11">
        <v>23.94</v>
      </c>
      <c r="E28" s="3" t="s">
        <v>43</v>
      </c>
    </row>
    <row r="29" spans="1:5" x14ac:dyDescent="0.2">
      <c r="A29" s="3" t="s">
        <v>17</v>
      </c>
      <c r="B29" s="3">
        <v>64163074544</v>
      </c>
      <c r="C29" s="3" t="s">
        <v>13</v>
      </c>
      <c r="D29" s="11">
        <v>798.46</v>
      </c>
      <c r="E29" s="3" t="s">
        <v>43</v>
      </c>
    </row>
    <row r="30" spans="1:5" x14ac:dyDescent="0.2">
      <c r="A30" s="20" t="s">
        <v>18</v>
      </c>
      <c r="B30" s="21"/>
      <c r="C30" s="22"/>
      <c r="D30" s="12">
        <f>SUM(D28:D29)</f>
        <v>822.40000000000009</v>
      </c>
      <c r="E30" s="7"/>
    </row>
    <row r="31" spans="1:5" x14ac:dyDescent="0.2">
      <c r="A31" s="3" t="s">
        <v>19</v>
      </c>
      <c r="B31" s="3">
        <v>17847110267</v>
      </c>
      <c r="C31" s="3" t="s">
        <v>10</v>
      </c>
      <c r="D31" s="11">
        <v>25</v>
      </c>
      <c r="E31" s="3" t="s">
        <v>45</v>
      </c>
    </row>
    <row r="32" spans="1:5" x14ac:dyDescent="0.2">
      <c r="A32" s="3" t="s">
        <v>19</v>
      </c>
      <c r="B32" s="3">
        <v>17847110267</v>
      </c>
      <c r="C32" s="3" t="s">
        <v>10</v>
      </c>
      <c r="D32" s="11">
        <v>71.38</v>
      </c>
      <c r="E32" s="3" t="s">
        <v>45</v>
      </c>
    </row>
    <row r="33" spans="1:5" x14ac:dyDescent="0.2">
      <c r="A33" s="20" t="s">
        <v>14</v>
      </c>
      <c r="B33" s="21"/>
      <c r="C33" s="22"/>
      <c r="D33" s="12">
        <f>SUM(D31:D32)</f>
        <v>96.38</v>
      </c>
      <c r="E33" s="7"/>
    </row>
    <row r="34" spans="1:5" x14ac:dyDescent="0.2">
      <c r="A34" s="3" t="s">
        <v>46</v>
      </c>
      <c r="B34" s="3">
        <v>81793146560</v>
      </c>
      <c r="C34" s="3" t="s">
        <v>10</v>
      </c>
      <c r="D34" s="11">
        <v>26.54</v>
      </c>
      <c r="E34" s="3" t="s">
        <v>47</v>
      </c>
    </row>
    <row r="35" spans="1:5" x14ac:dyDescent="0.2">
      <c r="A35" s="20" t="s">
        <v>14</v>
      </c>
      <c r="B35" s="21"/>
      <c r="C35" s="22"/>
      <c r="D35" s="12">
        <v>26.54</v>
      </c>
      <c r="E35" s="7"/>
    </row>
    <row r="36" spans="1:5" x14ac:dyDescent="0.2">
      <c r="A36" s="3" t="s">
        <v>20</v>
      </c>
      <c r="B36" s="3">
        <v>9253797076</v>
      </c>
      <c r="C36" s="3" t="s">
        <v>10</v>
      </c>
      <c r="D36" s="11">
        <v>31.53</v>
      </c>
      <c r="E36" s="3" t="s">
        <v>48</v>
      </c>
    </row>
    <row r="37" spans="1:5" x14ac:dyDescent="0.2">
      <c r="A37" s="20" t="s">
        <v>14</v>
      </c>
      <c r="B37" s="21"/>
      <c r="C37" s="22"/>
      <c r="D37" s="12">
        <v>31.53</v>
      </c>
      <c r="E37" s="7"/>
    </row>
    <row r="38" spans="1:5" x14ac:dyDescent="0.2">
      <c r="A38" s="3" t="s">
        <v>21</v>
      </c>
      <c r="B38" s="3">
        <v>76080865307</v>
      </c>
      <c r="C38" s="3" t="s">
        <v>10</v>
      </c>
      <c r="D38" s="11">
        <v>59.18</v>
      </c>
      <c r="E38" s="3" t="s">
        <v>48</v>
      </c>
    </row>
    <row r="39" spans="1:5" x14ac:dyDescent="0.2">
      <c r="A39" s="20" t="s">
        <v>14</v>
      </c>
      <c r="B39" s="21"/>
      <c r="C39" s="22"/>
      <c r="D39" s="12">
        <v>59.18</v>
      </c>
      <c r="E39" s="7"/>
    </row>
    <row r="40" spans="1:5" x14ac:dyDescent="0.2">
      <c r="A40" s="3" t="s">
        <v>22</v>
      </c>
      <c r="B40" s="3">
        <v>43965974818</v>
      </c>
      <c r="C40" s="3" t="s">
        <v>10</v>
      </c>
      <c r="D40" s="11">
        <v>76.77</v>
      </c>
      <c r="E40" s="3" t="s">
        <v>49</v>
      </c>
    </row>
    <row r="41" spans="1:5" x14ac:dyDescent="0.2">
      <c r="A41" s="3" t="s">
        <v>22</v>
      </c>
      <c r="B41" s="3">
        <v>43965974818</v>
      </c>
      <c r="C41" s="3" t="s">
        <v>10</v>
      </c>
      <c r="D41" s="11">
        <v>4061.58</v>
      </c>
      <c r="E41" s="3" t="s">
        <v>49</v>
      </c>
    </row>
    <row r="42" spans="1:5" x14ac:dyDescent="0.2">
      <c r="A42" s="20" t="s">
        <v>14</v>
      </c>
      <c r="B42" s="21"/>
      <c r="C42" s="22"/>
      <c r="D42" s="12">
        <f>SUM(D40:D41)</f>
        <v>4138.3500000000004</v>
      </c>
      <c r="E42" s="7"/>
    </row>
    <row r="43" spans="1:5" x14ac:dyDescent="0.2">
      <c r="A43" s="3" t="s">
        <v>23</v>
      </c>
      <c r="B43" s="3">
        <v>17796122877</v>
      </c>
      <c r="C43" s="3" t="s">
        <v>10</v>
      </c>
      <c r="D43" s="11">
        <v>78.3</v>
      </c>
      <c r="E43" s="3" t="s">
        <v>44</v>
      </c>
    </row>
    <row r="44" spans="1:5" x14ac:dyDescent="0.2">
      <c r="A44" s="20" t="s">
        <v>14</v>
      </c>
      <c r="B44" s="21"/>
      <c r="C44" s="22"/>
      <c r="D44" s="12">
        <v>78.3</v>
      </c>
      <c r="E44" s="7"/>
    </row>
    <row r="45" spans="1:5" x14ac:dyDescent="0.2">
      <c r="A45" s="3" t="s">
        <v>24</v>
      </c>
      <c r="B45" s="3">
        <v>87311810356</v>
      </c>
      <c r="C45" s="3" t="s">
        <v>10</v>
      </c>
      <c r="D45" s="11">
        <v>137.44</v>
      </c>
      <c r="E45" s="3" t="s">
        <v>47</v>
      </c>
    </row>
    <row r="46" spans="1:5" x14ac:dyDescent="0.2">
      <c r="A46" s="20" t="s">
        <v>14</v>
      </c>
      <c r="B46" s="21"/>
      <c r="C46" s="22"/>
      <c r="D46" s="12">
        <v>137.44</v>
      </c>
      <c r="E46" s="7"/>
    </row>
    <row r="47" spans="1:5" x14ac:dyDescent="0.2">
      <c r="A47" s="3" t="s">
        <v>25</v>
      </c>
      <c r="B47" s="3">
        <v>29524210204</v>
      </c>
      <c r="C47" s="3" t="s">
        <v>10</v>
      </c>
      <c r="D47" s="11">
        <v>163.68</v>
      </c>
      <c r="E47" s="3" t="s">
        <v>47</v>
      </c>
    </row>
    <row r="48" spans="1:5" x14ac:dyDescent="0.2">
      <c r="A48" s="3" t="s">
        <v>25</v>
      </c>
      <c r="B48" s="3">
        <v>29524210204</v>
      </c>
      <c r="C48" s="3" t="s">
        <v>10</v>
      </c>
      <c r="D48" s="11">
        <v>266.54000000000002</v>
      </c>
      <c r="E48" s="3" t="s">
        <v>47</v>
      </c>
    </row>
    <row r="49" spans="1:5" x14ac:dyDescent="0.2">
      <c r="A49" s="20" t="s">
        <v>14</v>
      </c>
      <c r="B49" s="21"/>
      <c r="C49" s="22"/>
      <c r="D49" s="12">
        <f>SUM(D47:D48)</f>
        <v>430.22</v>
      </c>
      <c r="E49" s="7"/>
    </row>
    <row r="50" spans="1:5" x14ac:dyDescent="0.2">
      <c r="A50" s="3" t="s">
        <v>26</v>
      </c>
      <c r="B50" s="3">
        <v>84466971703</v>
      </c>
      <c r="C50" s="3" t="s">
        <v>13</v>
      </c>
      <c r="D50" s="11">
        <v>211.25</v>
      </c>
      <c r="E50" s="3" t="s">
        <v>44</v>
      </c>
    </row>
    <row r="51" spans="1:5" x14ac:dyDescent="0.2">
      <c r="A51" s="20" t="s">
        <v>14</v>
      </c>
      <c r="B51" s="21"/>
      <c r="C51" s="22"/>
      <c r="D51" s="12">
        <v>211.25</v>
      </c>
      <c r="E51" s="7"/>
    </row>
    <row r="52" spans="1:5" x14ac:dyDescent="0.2">
      <c r="A52" s="3" t="s">
        <v>27</v>
      </c>
      <c r="B52" s="3">
        <v>75685610464</v>
      </c>
      <c r="C52" s="3" t="s">
        <v>13</v>
      </c>
      <c r="D52" s="11">
        <v>224.44</v>
      </c>
      <c r="E52" s="3" t="s">
        <v>42</v>
      </c>
    </row>
    <row r="53" spans="1:5" x14ac:dyDescent="0.2">
      <c r="A53" s="20" t="s">
        <v>14</v>
      </c>
      <c r="B53" s="21"/>
      <c r="C53" s="22"/>
      <c r="D53" s="12">
        <v>224.44</v>
      </c>
      <c r="E53" s="7"/>
    </row>
    <row r="54" spans="1:5" x14ac:dyDescent="0.2">
      <c r="A54" s="3" t="s">
        <v>28</v>
      </c>
      <c r="B54" s="3">
        <v>643859701</v>
      </c>
      <c r="C54" s="3" t="s">
        <v>29</v>
      </c>
      <c r="D54" s="11">
        <v>247.09</v>
      </c>
      <c r="E54" s="3" t="s">
        <v>41</v>
      </c>
    </row>
    <row r="55" spans="1:5" x14ac:dyDescent="0.2">
      <c r="A55" s="20" t="s">
        <v>14</v>
      </c>
      <c r="B55" s="21"/>
      <c r="C55" s="22"/>
      <c r="D55" s="12">
        <v>247.09</v>
      </c>
      <c r="E55" s="7"/>
    </row>
    <row r="56" spans="1:5" x14ac:dyDescent="0.2">
      <c r="A56" s="3" t="s">
        <v>30</v>
      </c>
      <c r="B56" s="3">
        <v>33109139850</v>
      </c>
      <c r="C56" s="3" t="s">
        <v>13</v>
      </c>
      <c r="D56" s="11">
        <v>250.74</v>
      </c>
      <c r="E56" s="3" t="s">
        <v>42</v>
      </c>
    </row>
    <row r="57" spans="1:5" x14ac:dyDescent="0.2">
      <c r="A57" s="3" t="s">
        <v>30</v>
      </c>
      <c r="B57" s="3">
        <v>33109139850</v>
      </c>
      <c r="C57" s="3" t="s">
        <v>13</v>
      </c>
      <c r="D57" s="11">
        <v>529.20000000000005</v>
      </c>
      <c r="E57" s="3" t="s">
        <v>42</v>
      </c>
    </row>
    <row r="58" spans="1:5" x14ac:dyDescent="0.2">
      <c r="A58" s="20" t="s">
        <v>14</v>
      </c>
      <c r="B58" s="21"/>
      <c r="C58" s="22"/>
      <c r="D58" s="12">
        <f>SUM(D56:D57)</f>
        <v>779.94</v>
      </c>
      <c r="E58" s="7"/>
    </row>
    <row r="59" spans="1:5" x14ac:dyDescent="0.2">
      <c r="A59" s="3" t="s">
        <v>31</v>
      </c>
      <c r="B59" s="3">
        <v>7179054100</v>
      </c>
      <c r="C59" s="3" t="s">
        <v>10</v>
      </c>
      <c r="D59" s="11">
        <v>291.13</v>
      </c>
      <c r="E59" s="3" t="s">
        <v>42</v>
      </c>
    </row>
    <row r="60" spans="1:5" x14ac:dyDescent="0.2">
      <c r="A60" s="20" t="s">
        <v>14</v>
      </c>
      <c r="B60" s="21"/>
      <c r="C60" s="22"/>
      <c r="D60" s="12">
        <v>291.13</v>
      </c>
      <c r="E60" s="7"/>
    </row>
    <row r="61" spans="1:5" x14ac:dyDescent="0.2">
      <c r="A61" s="3" t="s">
        <v>32</v>
      </c>
      <c r="B61" s="3">
        <v>63579906064</v>
      </c>
      <c r="C61" s="3" t="s">
        <v>13</v>
      </c>
      <c r="D61" s="11">
        <v>1210</v>
      </c>
      <c r="E61" s="3" t="s">
        <v>42</v>
      </c>
    </row>
    <row r="62" spans="1:5" x14ac:dyDescent="0.2">
      <c r="A62" s="20" t="s">
        <v>14</v>
      </c>
      <c r="B62" s="21"/>
      <c r="C62" s="22"/>
      <c r="D62" s="12">
        <v>1210</v>
      </c>
      <c r="E62" s="7"/>
    </row>
    <row r="63" spans="1:5" x14ac:dyDescent="0.2">
      <c r="A63" s="3" t="s">
        <v>33</v>
      </c>
      <c r="B63" s="3">
        <v>26187994862</v>
      </c>
      <c r="C63" s="3" t="s">
        <v>10</v>
      </c>
      <c r="D63" s="11">
        <v>1645.97</v>
      </c>
      <c r="E63" s="3" t="s">
        <v>50</v>
      </c>
    </row>
    <row r="64" spans="1:5" x14ac:dyDescent="0.2">
      <c r="A64" s="20" t="s">
        <v>14</v>
      </c>
      <c r="B64" s="21"/>
      <c r="C64" s="22"/>
      <c r="D64" s="12">
        <v>1645.97</v>
      </c>
      <c r="E64" s="7"/>
    </row>
    <row r="65" spans="1:5" x14ac:dyDescent="0.2">
      <c r="A65" s="3" t="s">
        <v>35</v>
      </c>
      <c r="B65" s="3">
        <v>44138062462</v>
      </c>
      <c r="C65" s="3" t="s">
        <v>36</v>
      </c>
      <c r="D65" s="11">
        <v>153.84</v>
      </c>
      <c r="E65" s="3" t="s">
        <v>42</v>
      </c>
    </row>
    <row r="66" spans="1:5" x14ac:dyDescent="0.2">
      <c r="A66" s="3" t="s">
        <v>35</v>
      </c>
      <c r="B66" s="3">
        <v>44138062462</v>
      </c>
      <c r="C66" s="3" t="s">
        <v>36</v>
      </c>
      <c r="D66" s="11">
        <v>666.09</v>
      </c>
      <c r="E66" s="3" t="s">
        <v>42</v>
      </c>
    </row>
    <row r="67" spans="1:5" x14ac:dyDescent="0.2">
      <c r="A67" s="20" t="s">
        <v>14</v>
      </c>
      <c r="B67" s="21"/>
      <c r="C67" s="22"/>
      <c r="D67" s="12">
        <f>SUM(D65:D66)</f>
        <v>819.93000000000006</v>
      </c>
      <c r="E67" s="7"/>
    </row>
    <row r="68" spans="1:5" x14ac:dyDescent="0.2">
      <c r="A68" s="3" t="s">
        <v>39</v>
      </c>
      <c r="B68" s="3">
        <v>87939104217</v>
      </c>
      <c r="C68" s="3" t="s">
        <v>10</v>
      </c>
      <c r="D68" s="11">
        <v>161.49</v>
      </c>
      <c r="E68" s="3" t="s">
        <v>40</v>
      </c>
    </row>
    <row r="69" spans="1:5" x14ac:dyDescent="0.2">
      <c r="A69" s="4"/>
      <c r="B69" s="5"/>
      <c r="C69" s="6"/>
      <c r="D69" s="12">
        <v>161.49</v>
      </c>
      <c r="E69" s="7"/>
    </row>
    <row r="70" spans="1:5" x14ac:dyDescent="0.2">
      <c r="A70" s="3" t="s">
        <v>37</v>
      </c>
      <c r="B70" s="3">
        <v>43042344559</v>
      </c>
      <c r="C70" s="3" t="s">
        <v>38</v>
      </c>
      <c r="D70" s="11">
        <v>1224.56</v>
      </c>
      <c r="E70" s="3" t="s">
        <v>42</v>
      </c>
    </row>
    <row r="71" spans="1:5" x14ac:dyDescent="0.2">
      <c r="A71" s="20" t="s">
        <v>14</v>
      </c>
      <c r="B71" s="21"/>
      <c r="C71" s="22"/>
      <c r="D71" s="12">
        <v>1224.56</v>
      </c>
      <c r="E71" s="7"/>
    </row>
    <row r="72" spans="1:5" ht="25.5" customHeight="1" x14ac:dyDescent="0.25">
      <c r="A72" s="23" t="s">
        <v>34</v>
      </c>
      <c r="B72" s="24"/>
      <c r="C72" s="25"/>
      <c r="D72" s="13">
        <f>SUM(D71,D69,D67,D64,D62,D60,D58,D55,D53,D51,D49,D46,D44,D42,D39,D37,D35,D33,D30,D27,D25,D16,D11)</f>
        <v>13908.2</v>
      </c>
      <c r="E72" s="8"/>
    </row>
  </sheetData>
  <mergeCells count="25">
    <mergeCell ref="A2:A4"/>
    <mergeCell ref="B5:E6"/>
    <mergeCell ref="A11:C11"/>
    <mergeCell ref="A16:C16"/>
    <mergeCell ref="A25:C25"/>
    <mergeCell ref="A53:C53"/>
    <mergeCell ref="A27:C27"/>
    <mergeCell ref="A30:C30"/>
    <mergeCell ref="A33:C33"/>
    <mergeCell ref="A35:C35"/>
    <mergeCell ref="A37:C37"/>
    <mergeCell ref="A39:C39"/>
    <mergeCell ref="A42:C42"/>
    <mergeCell ref="A44:C44"/>
    <mergeCell ref="A46:C46"/>
    <mergeCell ref="A49:C49"/>
    <mergeCell ref="A51:C51"/>
    <mergeCell ref="A67:C67"/>
    <mergeCell ref="A71:C71"/>
    <mergeCell ref="A72:C72"/>
    <mergeCell ref="A55:C55"/>
    <mergeCell ref="A58:C58"/>
    <mergeCell ref="A60:C60"/>
    <mergeCell ref="A62:C62"/>
    <mergeCell ref="A64:C64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3F724-C2E6-41E9-947E-0E6273C83BCF}">
  <dimension ref="A1:E16"/>
  <sheetViews>
    <sheetView workbookViewId="0">
      <selection activeCell="B11" sqref="B11"/>
    </sheetView>
  </sheetViews>
  <sheetFormatPr baseColWidth="10" defaultColWidth="8.83203125" defaultRowHeight="15" x14ac:dyDescent="0.2"/>
  <cols>
    <col min="1" max="1" width="21" customWidth="1"/>
    <col min="2" max="2" width="63.6640625" customWidth="1"/>
    <col min="3" max="3" width="2.5" customWidth="1"/>
    <col min="4" max="4" width="1" customWidth="1"/>
    <col min="5" max="5" width="9.1640625" hidden="1" customWidth="1"/>
  </cols>
  <sheetData>
    <row r="1" spans="1:5" x14ac:dyDescent="0.2">
      <c r="A1" t="s">
        <v>8</v>
      </c>
    </row>
    <row r="2" spans="1:5" x14ac:dyDescent="0.2">
      <c r="A2" s="28" t="s">
        <v>7</v>
      </c>
    </row>
    <row r="3" spans="1:5" x14ac:dyDescent="0.2">
      <c r="A3" s="28"/>
    </row>
    <row r="4" spans="1:5" ht="48" customHeight="1" x14ac:dyDescent="0.2">
      <c r="A4" s="28"/>
    </row>
    <row r="5" spans="1:5" ht="15" customHeight="1" x14ac:dyDescent="0.2">
      <c r="B5" s="27" t="s">
        <v>6</v>
      </c>
      <c r="C5" s="27"/>
      <c r="D5" s="27"/>
      <c r="E5" s="27"/>
    </row>
    <row r="6" spans="1:5" ht="27" customHeight="1" x14ac:dyDescent="0.2">
      <c r="B6" s="27"/>
      <c r="C6" s="27"/>
      <c r="D6" s="27"/>
      <c r="E6" s="27"/>
    </row>
    <row r="8" spans="1:5" ht="33" customHeight="1" x14ac:dyDescent="0.2">
      <c r="A8" s="2" t="s">
        <v>3</v>
      </c>
      <c r="B8" s="2" t="s">
        <v>4</v>
      </c>
    </row>
    <row r="9" spans="1:5" x14ac:dyDescent="0.2">
      <c r="A9" s="3">
        <v>164973.18</v>
      </c>
      <c r="B9" s="3" t="s">
        <v>51</v>
      </c>
    </row>
    <row r="10" spans="1:5" x14ac:dyDescent="0.2">
      <c r="A10" s="3">
        <v>461.34</v>
      </c>
      <c r="B10" s="3" t="s">
        <v>59</v>
      </c>
    </row>
    <row r="11" spans="1:5" x14ac:dyDescent="0.2">
      <c r="A11" s="3">
        <v>1159.76</v>
      </c>
      <c r="B11" s="3" t="s">
        <v>58</v>
      </c>
    </row>
    <row r="12" spans="1:5" x14ac:dyDescent="0.2">
      <c r="A12" s="3">
        <v>27307.7</v>
      </c>
      <c r="B12" s="3" t="s">
        <v>52</v>
      </c>
    </row>
    <row r="13" spans="1:5" x14ac:dyDescent="0.2">
      <c r="A13" s="3">
        <v>3308.93</v>
      </c>
      <c r="B13" s="3" t="s">
        <v>53</v>
      </c>
    </row>
    <row r="14" spans="1:5" x14ac:dyDescent="0.2">
      <c r="A14" s="3">
        <v>6362.71</v>
      </c>
      <c r="B14" s="3" t="s">
        <v>54</v>
      </c>
    </row>
    <row r="15" spans="1:5" x14ac:dyDescent="0.2">
      <c r="A15" s="3">
        <v>1857.93</v>
      </c>
      <c r="B15" s="3" t="s">
        <v>55</v>
      </c>
    </row>
    <row r="16" spans="1:5" ht="19" x14ac:dyDescent="0.25">
      <c r="A16" s="9">
        <f>SUM(A9:A15)</f>
        <v>205431.55</v>
      </c>
      <c r="B16" s="10" t="s">
        <v>56</v>
      </c>
    </row>
  </sheetData>
  <mergeCells count="2">
    <mergeCell ref="A2:A4"/>
    <mergeCell ref="B5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1972-C35B-4FA5-8492-F4BE03307F5F}">
  <dimension ref="A1:E127"/>
  <sheetViews>
    <sheetView tabSelected="1" topLeftCell="A86" zoomScale="115" zoomScaleNormal="115" workbookViewId="0">
      <selection activeCell="A99" sqref="A99"/>
    </sheetView>
  </sheetViews>
  <sheetFormatPr baseColWidth="10" defaultColWidth="8.83203125" defaultRowHeight="15" x14ac:dyDescent="0.2"/>
  <cols>
    <col min="1" max="1" width="29.6640625" customWidth="1"/>
    <col min="2" max="2" width="14.5" customWidth="1"/>
    <col min="3" max="3" width="15.5" customWidth="1"/>
    <col min="4" max="4" width="16.6640625" customWidth="1"/>
    <col min="5" max="5" width="44.83203125" customWidth="1"/>
  </cols>
  <sheetData>
    <row r="1" spans="1:5" x14ac:dyDescent="0.2">
      <c r="A1" t="s">
        <v>5</v>
      </c>
    </row>
    <row r="2" spans="1:5" x14ac:dyDescent="0.2">
      <c r="A2" s="26" t="s">
        <v>57</v>
      </c>
    </row>
    <row r="3" spans="1:5" x14ac:dyDescent="0.2">
      <c r="A3" s="26"/>
    </row>
    <row r="4" spans="1:5" ht="48" customHeight="1" x14ac:dyDescent="0.2">
      <c r="A4" s="26"/>
    </row>
    <row r="5" spans="1:5" x14ac:dyDescent="0.2">
      <c r="B5" s="27" t="s">
        <v>60</v>
      </c>
      <c r="C5" s="27"/>
      <c r="D5" s="27"/>
      <c r="E5" s="27"/>
    </row>
    <row r="6" spans="1:5" ht="27" customHeight="1" x14ac:dyDescent="0.2">
      <c r="B6" s="27"/>
      <c r="C6" s="27"/>
      <c r="D6" s="27"/>
      <c r="E6" s="27"/>
    </row>
    <row r="8" spans="1:5" ht="32" x14ac:dyDescent="0.2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x14ac:dyDescent="0.2">
      <c r="A9" s="3" t="s">
        <v>9</v>
      </c>
      <c r="B9" s="3">
        <v>85821130368</v>
      </c>
      <c r="C9" s="3" t="s">
        <v>10</v>
      </c>
      <c r="D9" s="11">
        <v>1.66</v>
      </c>
      <c r="E9" s="3" t="s">
        <v>40</v>
      </c>
    </row>
    <row r="10" spans="1:5" x14ac:dyDescent="0.2">
      <c r="A10" s="3" t="s">
        <v>9</v>
      </c>
      <c r="B10" s="3">
        <v>85821130368</v>
      </c>
      <c r="C10" s="3" t="s">
        <v>10</v>
      </c>
      <c r="D10" s="11">
        <v>16.600000000000001</v>
      </c>
      <c r="E10" s="3" t="s">
        <v>40</v>
      </c>
    </row>
    <row r="11" spans="1:5" s="17" customFormat="1" x14ac:dyDescent="0.2">
      <c r="A11" s="29" t="s">
        <v>11</v>
      </c>
      <c r="B11" s="30"/>
      <c r="C11" s="31"/>
      <c r="D11" s="15">
        <f>SUM(D9:D10)</f>
        <v>18.260000000000002</v>
      </c>
      <c r="E11" s="16"/>
    </row>
    <row r="12" spans="1:5" x14ac:dyDescent="0.2">
      <c r="A12" s="3" t="s">
        <v>12</v>
      </c>
      <c r="B12" s="3">
        <v>72313761076</v>
      </c>
      <c r="C12" s="3" t="s">
        <v>13</v>
      </c>
      <c r="D12" s="11">
        <v>31.13</v>
      </c>
      <c r="E12" s="3" t="s">
        <v>41</v>
      </c>
    </row>
    <row r="13" spans="1:5" x14ac:dyDescent="0.2">
      <c r="A13" s="3" t="s">
        <v>12</v>
      </c>
      <c r="B13" s="3">
        <v>72313761076</v>
      </c>
      <c r="C13" s="3" t="s">
        <v>13</v>
      </c>
      <c r="D13" s="11">
        <v>394.57</v>
      </c>
      <c r="E13" s="3" t="s">
        <v>42</v>
      </c>
    </row>
    <row r="14" spans="1:5" x14ac:dyDescent="0.2">
      <c r="A14" s="3" t="s">
        <v>12</v>
      </c>
      <c r="B14" s="3">
        <v>72313761076</v>
      </c>
      <c r="C14" s="3" t="s">
        <v>13</v>
      </c>
      <c r="D14" s="11">
        <v>34.46</v>
      </c>
      <c r="E14" s="3" t="s">
        <v>42</v>
      </c>
    </row>
    <row r="15" spans="1:5" x14ac:dyDescent="0.2">
      <c r="A15" s="3" t="s">
        <v>12</v>
      </c>
      <c r="B15" s="3">
        <v>72313761076</v>
      </c>
      <c r="C15" s="3" t="s">
        <v>13</v>
      </c>
      <c r="D15" s="11">
        <v>39.6</v>
      </c>
      <c r="E15" s="3" t="s">
        <v>42</v>
      </c>
    </row>
    <row r="16" spans="1:5" x14ac:dyDescent="0.2">
      <c r="A16" s="3" t="s">
        <v>12</v>
      </c>
      <c r="B16" s="3">
        <v>72313761076</v>
      </c>
      <c r="C16" s="3" t="s">
        <v>13</v>
      </c>
      <c r="D16" s="11">
        <v>313.13</v>
      </c>
      <c r="E16" s="3" t="s">
        <v>42</v>
      </c>
    </row>
    <row r="17" spans="1:5" x14ac:dyDescent="0.2">
      <c r="A17" s="3" t="s">
        <v>12</v>
      </c>
      <c r="B17" s="3">
        <v>72313761076</v>
      </c>
      <c r="C17" s="3" t="s">
        <v>13</v>
      </c>
      <c r="D17" s="11">
        <v>313.13</v>
      </c>
      <c r="E17" s="3" t="s">
        <v>42</v>
      </c>
    </row>
    <row r="18" spans="1:5" x14ac:dyDescent="0.2">
      <c r="A18" s="3" t="s">
        <v>12</v>
      </c>
      <c r="B18" s="3">
        <v>72313761076</v>
      </c>
      <c r="C18" s="3" t="s">
        <v>13</v>
      </c>
      <c r="D18" s="11">
        <v>1199.8599999999999</v>
      </c>
      <c r="E18" s="3" t="s">
        <v>42</v>
      </c>
    </row>
    <row r="19" spans="1:5" x14ac:dyDescent="0.2">
      <c r="A19" s="3" t="s">
        <v>12</v>
      </c>
      <c r="B19" s="3">
        <v>72313761076</v>
      </c>
      <c r="C19" s="3" t="s">
        <v>13</v>
      </c>
      <c r="D19" s="11">
        <v>87.89</v>
      </c>
      <c r="E19" s="3" t="s">
        <v>42</v>
      </c>
    </row>
    <row r="20" spans="1:5" x14ac:dyDescent="0.2">
      <c r="A20" s="3" t="s">
        <v>12</v>
      </c>
      <c r="B20" s="3">
        <v>72313761076</v>
      </c>
      <c r="C20" s="3" t="s">
        <v>13</v>
      </c>
      <c r="D20" s="11">
        <v>263.20999999999998</v>
      </c>
      <c r="E20" s="3" t="s">
        <v>42</v>
      </c>
    </row>
    <row r="21" spans="1:5" x14ac:dyDescent="0.2">
      <c r="A21" s="3" t="s">
        <v>12</v>
      </c>
      <c r="B21" s="3">
        <v>72313761076</v>
      </c>
      <c r="C21" s="3" t="s">
        <v>13</v>
      </c>
      <c r="D21" s="11">
        <v>480.09</v>
      </c>
      <c r="E21" s="3" t="s">
        <v>42</v>
      </c>
    </row>
    <row r="22" spans="1:5" x14ac:dyDescent="0.2">
      <c r="A22" s="3" t="s">
        <v>12</v>
      </c>
      <c r="B22" s="3">
        <v>72313761076</v>
      </c>
      <c r="C22" s="3" t="s">
        <v>13</v>
      </c>
      <c r="D22" s="11">
        <v>134.49</v>
      </c>
      <c r="E22" s="3" t="s">
        <v>42</v>
      </c>
    </row>
    <row r="23" spans="1:5" x14ac:dyDescent="0.2">
      <c r="A23" s="3" t="s">
        <v>12</v>
      </c>
      <c r="B23" s="3">
        <v>72313761076</v>
      </c>
      <c r="C23" s="3" t="s">
        <v>13</v>
      </c>
      <c r="D23" s="11">
        <v>605.09</v>
      </c>
      <c r="E23" s="3" t="s">
        <v>42</v>
      </c>
    </row>
    <row r="24" spans="1:5" x14ac:dyDescent="0.2">
      <c r="A24" s="3" t="s">
        <v>12</v>
      </c>
      <c r="B24" s="3">
        <v>72313761076</v>
      </c>
      <c r="C24" s="3" t="s">
        <v>13</v>
      </c>
      <c r="D24" s="11">
        <v>90.57</v>
      </c>
      <c r="E24" s="3" t="s">
        <v>42</v>
      </c>
    </row>
    <row r="25" spans="1:5" x14ac:dyDescent="0.2">
      <c r="A25" s="3" t="s">
        <v>12</v>
      </c>
      <c r="B25" s="3">
        <v>72313761076</v>
      </c>
      <c r="C25" s="3" t="s">
        <v>13</v>
      </c>
      <c r="D25" s="11">
        <v>10.5</v>
      </c>
      <c r="E25" s="3" t="s">
        <v>42</v>
      </c>
    </row>
    <row r="26" spans="1:5" x14ac:dyDescent="0.2">
      <c r="A26" s="3" t="s">
        <v>12</v>
      </c>
      <c r="B26" s="3">
        <v>72313761076</v>
      </c>
      <c r="C26" s="3" t="s">
        <v>13</v>
      </c>
      <c r="D26" s="11">
        <v>13.61</v>
      </c>
      <c r="E26" s="3" t="s">
        <v>42</v>
      </c>
    </row>
    <row r="27" spans="1:5" s="17" customFormat="1" x14ac:dyDescent="0.2">
      <c r="A27" s="29" t="s">
        <v>14</v>
      </c>
      <c r="B27" s="30"/>
      <c r="C27" s="31"/>
      <c r="D27" s="15">
        <f>SUM(D12:D26)</f>
        <v>4011.3300000000008</v>
      </c>
      <c r="E27" s="16"/>
    </row>
    <row r="28" spans="1:5" x14ac:dyDescent="0.2">
      <c r="A28" s="3" t="s">
        <v>15</v>
      </c>
      <c r="B28" s="3">
        <v>90077579259</v>
      </c>
      <c r="C28" s="3" t="s">
        <v>13</v>
      </c>
      <c r="D28" s="11">
        <v>6.75</v>
      </c>
      <c r="E28" s="3" t="s">
        <v>43</v>
      </c>
    </row>
    <row r="29" spans="1:5" x14ac:dyDescent="0.2">
      <c r="A29" s="3" t="s">
        <v>15</v>
      </c>
      <c r="B29" s="3">
        <v>90077579259</v>
      </c>
      <c r="C29" s="3" t="s">
        <v>13</v>
      </c>
      <c r="D29" s="11">
        <v>6.75</v>
      </c>
      <c r="E29" s="3" t="s">
        <v>43</v>
      </c>
    </row>
    <row r="30" spans="1:5" x14ac:dyDescent="0.2">
      <c r="A30" s="3" t="s">
        <v>15</v>
      </c>
      <c r="B30" s="3">
        <v>90077579259</v>
      </c>
      <c r="C30" s="3" t="s">
        <v>13</v>
      </c>
      <c r="D30" s="11">
        <v>9.16</v>
      </c>
      <c r="E30" s="3" t="s">
        <v>43</v>
      </c>
    </row>
    <row r="31" spans="1:5" x14ac:dyDescent="0.2">
      <c r="A31" s="3" t="s">
        <v>15</v>
      </c>
      <c r="B31" s="3">
        <v>90077579259</v>
      </c>
      <c r="C31" s="3" t="s">
        <v>13</v>
      </c>
      <c r="D31" s="11">
        <v>11.4</v>
      </c>
      <c r="E31" s="3" t="s">
        <v>43</v>
      </c>
    </row>
    <row r="32" spans="1:5" x14ac:dyDescent="0.2">
      <c r="A32" s="3" t="s">
        <v>15</v>
      </c>
      <c r="B32" s="3">
        <v>90077579259</v>
      </c>
      <c r="C32" s="3" t="s">
        <v>13</v>
      </c>
      <c r="D32" s="11">
        <v>12.16</v>
      </c>
      <c r="E32" s="3" t="s">
        <v>43</v>
      </c>
    </row>
    <row r="33" spans="1:5" x14ac:dyDescent="0.2">
      <c r="A33" s="3" t="s">
        <v>15</v>
      </c>
      <c r="B33" s="3">
        <v>90077579259</v>
      </c>
      <c r="C33" s="3" t="s">
        <v>13</v>
      </c>
      <c r="D33" s="11">
        <v>13.99</v>
      </c>
      <c r="E33" s="3" t="s">
        <v>43</v>
      </c>
    </row>
    <row r="34" spans="1:5" x14ac:dyDescent="0.2">
      <c r="A34" s="3" t="s">
        <v>15</v>
      </c>
      <c r="B34" s="3">
        <v>90077579259</v>
      </c>
      <c r="C34" s="3" t="s">
        <v>13</v>
      </c>
      <c r="D34" s="11">
        <v>158.71</v>
      </c>
      <c r="E34" s="3" t="s">
        <v>43</v>
      </c>
    </row>
    <row r="35" spans="1:5" x14ac:dyDescent="0.2">
      <c r="A35" s="3" t="s">
        <v>15</v>
      </c>
      <c r="B35" s="3">
        <v>90077579259</v>
      </c>
      <c r="C35" s="3" t="s">
        <v>13</v>
      </c>
      <c r="D35" s="11">
        <v>916.83</v>
      </c>
      <c r="E35" s="3" t="s">
        <v>43</v>
      </c>
    </row>
    <row r="36" spans="1:5" s="17" customFormat="1" x14ac:dyDescent="0.2">
      <c r="A36" s="29" t="s">
        <v>14</v>
      </c>
      <c r="B36" s="30"/>
      <c r="C36" s="31"/>
      <c r="D36" s="15">
        <f>SUM(D28:D35)</f>
        <v>1135.75</v>
      </c>
      <c r="E36" s="16"/>
    </row>
    <row r="37" spans="1:5" x14ac:dyDescent="0.2">
      <c r="A37" s="3" t="s">
        <v>89</v>
      </c>
      <c r="B37" s="3">
        <v>52239281701</v>
      </c>
      <c r="C37" s="3" t="s">
        <v>13</v>
      </c>
      <c r="D37" s="11">
        <v>525</v>
      </c>
      <c r="E37" s="3" t="s">
        <v>42</v>
      </c>
    </row>
    <row r="38" spans="1:5" s="17" customFormat="1" x14ac:dyDescent="0.2">
      <c r="A38" s="29" t="s">
        <v>14</v>
      </c>
      <c r="B38" s="30"/>
      <c r="C38" s="31"/>
      <c r="D38" s="15">
        <f>SUM(D37)</f>
        <v>525</v>
      </c>
      <c r="E38" s="16"/>
    </row>
    <row r="39" spans="1:5" x14ac:dyDescent="0.2">
      <c r="A39" s="3" t="s">
        <v>17</v>
      </c>
      <c r="B39" s="3">
        <v>64163074544</v>
      </c>
      <c r="C39" s="3" t="s">
        <v>13</v>
      </c>
      <c r="D39" s="11">
        <v>23.94</v>
      </c>
      <c r="E39" s="3" t="s">
        <v>43</v>
      </c>
    </row>
    <row r="40" spans="1:5" x14ac:dyDescent="0.2">
      <c r="A40" s="3" t="s">
        <v>17</v>
      </c>
      <c r="B40" s="3">
        <v>64163074544</v>
      </c>
      <c r="C40" s="3" t="s">
        <v>13</v>
      </c>
      <c r="D40" s="11">
        <v>462.52</v>
      </c>
      <c r="E40" s="3" t="s">
        <v>43</v>
      </c>
    </row>
    <row r="41" spans="1:5" s="17" customFormat="1" x14ac:dyDescent="0.2">
      <c r="A41" s="29" t="s">
        <v>18</v>
      </c>
      <c r="B41" s="30"/>
      <c r="C41" s="31"/>
      <c r="D41" s="15">
        <f>SUM(D39:D40)</f>
        <v>486.46</v>
      </c>
      <c r="E41" s="16"/>
    </row>
    <row r="42" spans="1:5" x14ac:dyDescent="0.2">
      <c r="A42" s="3" t="s">
        <v>19</v>
      </c>
      <c r="B42" s="3">
        <v>17847110267</v>
      </c>
      <c r="C42" s="3" t="s">
        <v>10</v>
      </c>
      <c r="D42" s="11">
        <v>71.38</v>
      </c>
      <c r="E42" s="3" t="s">
        <v>45</v>
      </c>
    </row>
    <row r="43" spans="1:5" s="17" customFormat="1" x14ac:dyDescent="0.2">
      <c r="A43" s="29" t="s">
        <v>14</v>
      </c>
      <c r="B43" s="30"/>
      <c r="C43" s="31"/>
      <c r="D43" s="15">
        <f>SUM(D42)</f>
        <v>71.38</v>
      </c>
      <c r="E43" s="16"/>
    </row>
    <row r="44" spans="1:5" x14ac:dyDescent="0.2">
      <c r="A44" s="3" t="s">
        <v>46</v>
      </c>
      <c r="B44" s="3">
        <v>81793146560</v>
      </c>
      <c r="C44" s="3" t="s">
        <v>10</v>
      </c>
      <c r="D44" s="11">
        <v>26.54</v>
      </c>
      <c r="E44" s="3" t="s">
        <v>47</v>
      </c>
    </row>
    <row r="45" spans="1:5" s="17" customFormat="1" x14ac:dyDescent="0.2">
      <c r="A45" s="29" t="s">
        <v>14</v>
      </c>
      <c r="B45" s="30"/>
      <c r="C45" s="31"/>
      <c r="D45" s="15">
        <f>SUM(D44:D44)</f>
        <v>26.54</v>
      </c>
      <c r="E45" s="16"/>
    </row>
    <row r="46" spans="1:5" x14ac:dyDescent="0.2">
      <c r="A46" s="3" t="s">
        <v>20</v>
      </c>
      <c r="B46" s="3">
        <v>9253797076</v>
      </c>
      <c r="C46" s="3" t="s">
        <v>10</v>
      </c>
      <c r="D46" s="11">
        <v>31.53</v>
      </c>
      <c r="E46" s="3" t="s">
        <v>48</v>
      </c>
    </row>
    <row r="47" spans="1:5" s="17" customFormat="1" x14ac:dyDescent="0.2">
      <c r="A47" s="29" t="s">
        <v>14</v>
      </c>
      <c r="B47" s="30"/>
      <c r="C47" s="31"/>
      <c r="D47" s="15">
        <f>SUM(D46)</f>
        <v>31.53</v>
      </c>
      <c r="E47" s="16"/>
    </row>
    <row r="48" spans="1:5" x14ac:dyDescent="0.2">
      <c r="A48" s="3" t="s">
        <v>22</v>
      </c>
      <c r="B48" s="3">
        <v>43965974818</v>
      </c>
      <c r="C48" s="3" t="s">
        <v>10</v>
      </c>
      <c r="D48" s="11">
        <v>4499.58</v>
      </c>
      <c r="E48" s="3" t="s">
        <v>49</v>
      </c>
    </row>
    <row r="49" spans="1:5" s="17" customFormat="1" x14ac:dyDescent="0.2">
      <c r="A49" s="29" t="s">
        <v>14</v>
      </c>
      <c r="B49" s="30"/>
      <c r="C49" s="31"/>
      <c r="D49" s="15">
        <f>SUM(D48)</f>
        <v>4499.58</v>
      </c>
      <c r="E49" s="16"/>
    </row>
    <row r="50" spans="1:5" x14ac:dyDescent="0.2">
      <c r="A50" s="3" t="s">
        <v>23</v>
      </c>
      <c r="B50" s="3">
        <v>17796122877</v>
      </c>
      <c r="C50" s="3" t="s">
        <v>10</v>
      </c>
      <c r="D50" s="11">
        <v>78.3</v>
      </c>
      <c r="E50" s="3" t="s">
        <v>44</v>
      </c>
    </row>
    <row r="51" spans="1:5" s="17" customFormat="1" x14ac:dyDescent="0.2">
      <c r="A51" s="29" t="s">
        <v>14</v>
      </c>
      <c r="B51" s="30"/>
      <c r="C51" s="31"/>
      <c r="D51" s="15">
        <f>SUM(D50)</f>
        <v>78.3</v>
      </c>
      <c r="E51" s="16"/>
    </row>
    <row r="52" spans="1:5" x14ac:dyDescent="0.2">
      <c r="A52" s="3" t="s">
        <v>24</v>
      </c>
      <c r="B52" s="3">
        <v>87311810356</v>
      </c>
      <c r="C52" s="3" t="s">
        <v>10</v>
      </c>
      <c r="D52" s="11">
        <v>67</v>
      </c>
      <c r="E52" s="3" t="s">
        <v>47</v>
      </c>
    </row>
    <row r="53" spans="1:5" s="17" customFormat="1" x14ac:dyDescent="0.2">
      <c r="A53" s="29" t="s">
        <v>14</v>
      </c>
      <c r="B53" s="30"/>
      <c r="C53" s="31"/>
      <c r="D53" s="15">
        <f>SUM(D52)</f>
        <v>67</v>
      </c>
      <c r="E53" s="16"/>
    </row>
    <row r="54" spans="1:5" x14ac:dyDescent="0.2">
      <c r="A54" s="3" t="s">
        <v>25</v>
      </c>
      <c r="B54" s="3">
        <v>29524210204</v>
      </c>
      <c r="C54" s="3" t="s">
        <v>10</v>
      </c>
      <c r="D54" s="11">
        <v>163.4</v>
      </c>
      <c r="E54" s="3" t="s">
        <v>47</v>
      </c>
    </row>
    <row r="55" spans="1:5" x14ac:dyDescent="0.2">
      <c r="A55" s="3" t="s">
        <v>25</v>
      </c>
      <c r="B55" s="3">
        <v>29524210204</v>
      </c>
      <c r="C55" s="3" t="s">
        <v>10</v>
      </c>
      <c r="D55" s="11">
        <v>271.38</v>
      </c>
      <c r="E55" s="3" t="s">
        <v>47</v>
      </c>
    </row>
    <row r="56" spans="1:5" s="17" customFormat="1" x14ac:dyDescent="0.2">
      <c r="A56" s="29" t="s">
        <v>14</v>
      </c>
      <c r="B56" s="30"/>
      <c r="C56" s="31"/>
      <c r="D56" s="15">
        <f>SUM(D54:D55)</f>
        <v>434.78</v>
      </c>
      <c r="E56" s="16"/>
    </row>
    <row r="57" spans="1:5" ht="48" x14ac:dyDescent="0.2">
      <c r="A57" s="14" t="s">
        <v>64</v>
      </c>
      <c r="B57" s="3">
        <v>84466971703</v>
      </c>
      <c r="C57" s="3" t="s">
        <v>13</v>
      </c>
      <c r="D57" s="11">
        <v>30</v>
      </c>
      <c r="E57" s="3" t="s">
        <v>44</v>
      </c>
    </row>
    <row r="58" spans="1:5" s="17" customFormat="1" x14ac:dyDescent="0.2">
      <c r="A58" s="29" t="s">
        <v>14</v>
      </c>
      <c r="B58" s="30"/>
      <c r="C58" s="31"/>
      <c r="D58" s="15">
        <f>SUM(D57)</f>
        <v>30</v>
      </c>
      <c r="E58" s="16"/>
    </row>
    <row r="59" spans="1:5" x14ac:dyDescent="0.2">
      <c r="A59" s="3" t="s">
        <v>27</v>
      </c>
      <c r="B59" s="3">
        <v>75685610464</v>
      </c>
      <c r="C59" s="3" t="s">
        <v>13</v>
      </c>
      <c r="D59" s="11">
        <v>5.57</v>
      </c>
      <c r="E59" s="3" t="s">
        <v>42</v>
      </c>
    </row>
    <row r="60" spans="1:5" s="17" customFormat="1" x14ac:dyDescent="0.2">
      <c r="A60" s="29" t="s">
        <v>14</v>
      </c>
      <c r="B60" s="30"/>
      <c r="C60" s="31"/>
      <c r="D60" s="15">
        <f>SUM(D59)</f>
        <v>5.57</v>
      </c>
      <c r="E60" s="16"/>
    </row>
    <row r="61" spans="1:5" x14ac:dyDescent="0.2">
      <c r="A61" s="3" t="s">
        <v>65</v>
      </c>
      <c r="B61" s="3">
        <v>48303546284</v>
      </c>
      <c r="C61" s="3" t="s">
        <v>66</v>
      </c>
      <c r="D61" s="11">
        <v>50</v>
      </c>
      <c r="E61" s="3" t="s">
        <v>44</v>
      </c>
    </row>
    <row r="62" spans="1:5" s="17" customFormat="1" x14ac:dyDescent="0.2">
      <c r="A62" s="29" t="s">
        <v>14</v>
      </c>
      <c r="B62" s="30"/>
      <c r="C62" s="31"/>
      <c r="D62" s="15">
        <f>SUM(D61)</f>
        <v>50</v>
      </c>
      <c r="E62" s="16"/>
    </row>
    <row r="63" spans="1:5" x14ac:dyDescent="0.2">
      <c r="A63" s="3" t="s">
        <v>30</v>
      </c>
      <c r="B63" s="3">
        <v>33109139850</v>
      </c>
      <c r="C63" s="3" t="s">
        <v>13</v>
      </c>
      <c r="D63" s="11">
        <v>14.7</v>
      </c>
      <c r="E63" s="3" t="s">
        <v>42</v>
      </c>
    </row>
    <row r="64" spans="1:5" x14ac:dyDescent="0.2">
      <c r="A64" s="3" t="s">
        <v>30</v>
      </c>
      <c r="B64" s="3">
        <v>33109139850</v>
      </c>
      <c r="C64" s="3" t="s">
        <v>13</v>
      </c>
      <c r="D64" s="11">
        <v>240.45</v>
      </c>
      <c r="E64" s="3" t="s">
        <v>42</v>
      </c>
    </row>
    <row r="65" spans="1:5" x14ac:dyDescent="0.2">
      <c r="A65" s="3" t="s">
        <v>30</v>
      </c>
      <c r="B65" s="3">
        <v>33109139850</v>
      </c>
      <c r="C65" s="3" t="s">
        <v>13</v>
      </c>
      <c r="D65" s="11">
        <v>231.21</v>
      </c>
      <c r="E65" s="3" t="s">
        <v>42</v>
      </c>
    </row>
    <row r="66" spans="1:5" x14ac:dyDescent="0.2">
      <c r="A66" s="3" t="s">
        <v>30</v>
      </c>
      <c r="B66" s="3">
        <v>33109139850</v>
      </c>
      <c r="C66" s="3" t="s">
        <v>13</v>
      </c>
      <c r="D66" s="11">
        <v>494.61</v>
      </c>
      <c r="E66" s="3" t="s">
        <v>42</v>
      </c>
    </row>
    <row r="67" spans="1:5" x14ac:dyDescent="0.2">
      <c r="A67" s="3" t="s">
        <v>30</v>
      </c>
      <c r="B67" s="3">
        <v>33109139850</v>
      </c>
      <c r="C67" s="3" t="s">
        <v>13</v>
      </c>
      <c r="D67" s="11">
        <v>201.6</v>
      </c>
      <c r="E67" s="3" t="s">
        <v>42</v>
      </c>
    </row>
    <row r="68" spans="1:5" s="17" customFormat="1" x14ac:dyDescent="0.2">
      <c r="A68" s="29" t="s">
        <v>14</v>
      </c>
      <c r="B68" s="30"/>
      <c r="C68" s="31"/>
      <c r="D68" s="15">
        <f>SUM(D63:D67)</f>
        <v>1182.57</v>
      </c>
      <c r="E68" s="16"/>
    </row>
    <row r="69" spans="1:5" x14ac:dyDescent="0.2">
      <c r="A69" s="3" t="s">
        <v>31</v>
      </c>
      <c r="B69" s="3">
        <v>7179054100</v>
      </c>
      <c r="C69" s="3" t="s">
        <v>10</v>
      </c>
      <c r="D69" s="11">
        <v>446.88</v>
      </c>
      <c r="E69" s="3" t="s">
        <v>42</v>
      </c>
    </row>
    <row r="70" spans="1:5" x14ac:dyDescent="0.2">
      <c r="A70" s="3" t="s">
        <v>31</v>
      </c>
      <c r="B70" s="3">
        <v>7179054100</v>
      </c>
      <c r="C70" s="3" t="s">
        <v>10</v>
      </c>
      <c r="D70" s="11">
        <v>72.13</v>
      </c>
      <c r="E70" s="3" t="s">
        <v>42</v>
      </c>
    </row>
    <row r="71" spans="1:5" s="17" customFormat="1" x14ac:dyDescent="0.2">
      <c r="A71" s="29" t="s">
        <v>14</v>
      </c>
      <c r="B71" s="30"/>
      <c r="C71" s="31"/>
      <c r="D71" s="15">
        <f>SUM(D69:D70)</f>
        <v>519.01</v>
      </c>
      <c r="E71" s="16"/>
    </row>
    <row r="72" spans="1:5" x14ac:dyDescent="0.2">
      <c r="A72" s="3" t="s">
        <v>63</v>
      </c>
      <c r="B72" s="3">
        <v>69523788448</v>
      </c>
      <c r="C72" s="3" t="s">
        <v>10</v>
      </c>
      <c r="D72" s="11">
        <v>24.89</v>
      </c>
      <c r="E72" s="3" t="s">
        <v>44</v>
      </c>
    </row>
    <row r="73" spans="1:5" x14ac:dyDescent="0.2">
      <c r="A73" s="3" t="s">
        <v>63</v>
      </c>
      <c r="B73" s="3">
        <v>69523788448</v>
      </c>
      <c r="C73" s="3" t="s">
        <v>10</v>
      </c>
      <c r="D73" s="11">
        <v>24.89</v>
      </c>
      <c r="E73" s="3" t="s">
        <v>44</v>
      </c>
    </row>
    <row r="74" spans="1:5" s="17" customFormat="1" x14ac:dyDescent="0.2">
      <c r="A74" s="29" t="s">
        <v>14</v>
      </c>
      <c r="B74" s="30"/>
      <c r="C74" s="31"/>
      <c r="D74" s="15">
        <f>SUM(D72:D73)</f>
        <v>49.78</v>
      </c>
      <c r="E74" s="16"/>
    </row>
    <row r="75" spans="1:5" x14ac:dyDescent="0.2">
      <c r="A75" s="3" t="s">
        <v>35</v>
      </c>
      <c r="B75" s="3">
        <v>44138062462</v>
      </c>
      <c r="C75" s="3" t="s">
        <v>36</v>
      </c>
      <c r="D75" s="11">
        <v>608.36</v>
      </c>
      <c r="E75" s="3" t="s">
        <v>42</v>
      </c>
    </row>
    <row r="76" spans="1:5" x14ac:dyDescent="0.2">
      <c r="A76" s="3" t="s">
        <v>35</v>
      </c>
      <c r="B76" s="3">
        <v>44138062462</v>
      </c>
      <c r="C76" s="3" t="s">
        <v>36</v>
      </c>
      <c r="D76" s="11">
        <v>762.66</v>
      </c>
      <c r="E76" s="3" t="s">
        <v>42</v>
      </c>
    </row>
    <row r="77" spans="1:5" x14ac:dyDescent="0.2">
      <c r="A77" s="3" t="s">
        <v>35</v>
      </c>
      <c r="B77" s="3">
        <v>44138062462</v>
      </c>
      <c r="C77" s="3" t="s">
        <v>36</v>
      </c>
      <c r="D77" s="11">
        <v>1025.45</v>
      </c>
      <c r="E77" s="3" t="s">
        <v>42</v>
      </c>
    </row>
    <row r="78" spans="1:5" x14ac:dyDescent="0.2">
      <c r="A78" s="3" t="s">
        <v>35</v>
      </c>
      <c r="B78" s="3">
        <v>44138062462</v>
      </c>
      <c r="C78" s="3" t="s">
        <v>36</v>
      </c>
      <c r="D78" s="11">
        <v>318.95</v>
      </c>
      <c r="E78" s="3" t="s">
        <v>42</v>
      </c>
    </row>
    <row r="79" spans="1:5" x14ac:dyDescent="0.2">
      <c r="A79" s="3" t="s">
        <v>35</v>
      </c>
      <c r="B79" s="3">
        <v>44138062462</v>
      </c>
      <c r="C79" s="3" t="s">
        <v>36</v>
      </c>
      <c r="D79" s="11">
        <v>391.81</v>
      </c>
      <c r="E79" s="3" t="s">
        <v>42</v>
      </c>
    </row>
    <row r="80" spans="1:5" s="17" customFormat="1" x14ac:dyDescent="0.2">
      <c r="A80" s="29" t="s">
        <v>14</v>
      </c>
      <c r="B80" s="30"/>
      <c r="C80" s="31"/>
      <c r="D80" s="15">
        <f>SUM(D75:D79)</f>
        <v>3107.23</v>
      </c>
      <c r="E80" s="16"/>
    </row>
    <row r="81" spans="1:5" x14ac:dyDescent="0.2">
      <c r="A81" s="3" t="s">
        <v>39</v>
      </c>
      <c r="B81" s="3">
        <v>87939104217</v>
      </c>
      <c r="C81" s="3" t="s">
        <v>10</v>
      </c>
      <c r="D81" s="11">
        <v>81.209999999999994</v>
      </c>
      <c r="E81" s="3" t="s">
        <v>40</v>
      </c>
    </row>
    <row r="82" spans="1:5" s="17" customFormat="1" x14ac:dyDescent="0.2">
      <c r="A82" s="29" t="s">
        <v>14</v>
      </c>
      <c r="B82" s="30"/>
      <c r="C82" s="31"/>
      <c r="D82" s="15">
        <f>SUM(D81)</f>
        <v>81.209999999999994</v>
      </c>
      <c r="E82" s="16"/>
    </row>
    <row r="83" spans="1:5" x14ac:dyDescent="0.2">
      <c r="A83" s="3" t="s">
        <v>67</v>
      </c>
      <c r="B83" s="3">
        <v>29454869184</v>
      </c>
      <c r="C83" s="3" t="s">
        <v>68</v>
      </c>
      <c r="D83" s="11">
        <v>52.8</v>
      </c>
      <c r="E83" s="3" t="s">
        <v>42</v>
      </c>
    </row>
    <row r="84" spans="1:5" x14ac:dyDescent="0.2">
      <c r="A84" s="3" t="s">
        <v>67</v>
      </c>
      <c r="B84" s="3">
        <v>29454869184</v>
      </c>
      <c r="C84" s="3" t="s">
        <v>68</v>
      </c>
      <c r="D84" s="11">
        <v>238.95</v>
      </c>
      <c r="E84" s="3" t="s">
        <v>42</v>
      </c>
    </row>
    <row r="85" spans="1:5" x14ac:dyDescent="0.2">
      <c r="A85" s="3" t="s">
        <v>67</v>
      </c>
      <c r="B85" s="3">
        <v>29454869184</v>
      </c>
      <c r="C85" s="3" t="s">
        <v>68</v>
      </c>
      <c r="D85" s="11">
        <v>358.2</v>
      </c>
      <c r="E85" s="3" t="s">
        <v>42</v>
      </c>
    </row>
    <row r="86" spans="1:5" x14ac:dyDescent="0.2">
      <c r="A86" s="3" t="s">
        <v>67</v>
      </c>
      <c r="B86" s="3">
        <v>29454869184</v>
      </c>
      <c r="C86" s="3" t="s">
        <v>68</v>
      </c>
      <c r="D86" s="11">
        <v>358.2</v>
      </c>
      <c r="E86" s="3" t="s">
        <v>42</v>
      </c>
    </row>
    <row r="87" spans="1:5" x14ac:dyDescent="0.2">
      <c r="A87" s="3" t="s">
        <v>67</v>
      </c>
      <c r="B87" s="3">
        <v>29454869184</v>
      </c>
      <c r="C87" s="3" t="s">
        <v>68</v>
      </c>
      <c r="D87" s="11">
        <v>765</v>
      </c>
      <c r="E87" s="3" t="s">
        <v>42</v>
      </c>
    </row>
    <row r="88" spans="1:5" x14ac:dyDescent="0.2">
      <c r="A88" s="3" t="s">
        <v>67</v>
      </c>
      <c r="B88" s="3">
        <v>29454869184</v>
      </c>
      <c r="C88" s="3" t="s">
        <v>68</v>
      </c>
      <c r="D88" s="11">
        <v>358.2</v>
      </c>
      <c r="E88" s="3" t="s">
        <v>42</v>
      </c>
    </row>
    <row r="89" spans="1:5" s="17" customFormat="1" x14ac:dyDescent="0.2">
      <c r="A89" s="29" t="s">
        <v>14</v>
      </c>
      <c r="B89" s="30"/>
      <c r="C89" s="31"/>
      <c r="D89" s="15">
        <f>SUM(D83:D88)</f>
        <v>2131.35</v>
      </c>
      <c r="E89" s="16"/>
    </row>
    <row r="90" spans="1:5" x14ac:dyDescent="0.2">
      <c r="A90" s="3" t="s">
        <v>92</v>
      </c>
      <c r="B90" s="3">
        <v>18928523252</v>
      </c>
      <c r="C90" s="3" t="s">
        <v>93</v>
      </c>
      <c r="D90" s="11">
        <v>744.53</v>
      </c>
      <c r="E90" s="3" t="s">
        <v>42</v>
      </c>
    </row>
    <row r="91" spans="1:5" s="17" customFormat="1" x14ac:dyDescent="0.2">
      <c r="A91" s="29" t="s">
        <v>14</v>
      </c>
      <c r="B91" s="30"/>
      <c r="C91" s="31"/>
      <c r="D91" s="15">
        <f>SUM(D90)</f>
        <v>744.53</v>
      </c>
      <c r="E91" s="16"/>
    </row>
    <row r="92" spans="1:5" x14ac:dyDescent="0.2">
      <c r="A92" s="3" t="s">
        <v>87</v>
      </c>
      <c r="B92" s="3">
        <v>17200778671</v>
      </c>
      <c r="C92" s="3" t="s">
        <v>13</v>
      </c>
      <c r="D92" s="11">
        <v>360</v>
      </c>
      <c r="E92" s="3" t="s">
        <v>42</v>
      </c>
    </row>
    <row r="93" spans="1:5" s="17" customFormat="1" x14ac:dyDescent="0.2">
      <c r="A93" s="29" t="s">
        <v>14</v>
      </c>
      <c r="B93" s="30"/>
      <c r="C93" s="31"/>
      <c r="D93" s="15">
        <f>SUM(D92)</f>
        <v>360</v>
      </c>
      <c r="E93" s="16"/>
    </row>
    <row r="94" spans="1:5" x14ac:dyDescent="0.2">
      <c r="A94" s="3" t="s">
        <v>88</v>
      </c>
      <c r="B94" s="3">
        <v>57474554384</v>
      </c>
      <c r="C94" s="3" t="s">
        <v>13</v>
      </c>
      <c r="D94" s="11">
        <v>382.5</v>
      </c>
      <c r="E94" s="3" t="s">
        <v>48</v>
      </c>
    </row>
    <row r="95" spans="1:5" s="17" customFormat="1" x14ac:dyDescent="0.2">
      <c r="A95" s="29" t="s">
        <v>14</v>
      </c>
      <c r="B95" s="30"/>
      <c r="C95" s="31"/>
      <c r="D95" s="15">
        <f>SUM(D94)</f>
        <v>382.5</v>
      </c>
      <c r="E95" s="16"/>
    </row>
    <row r="96" spans="1:5" x14ac:dyDescent="0.2">
      <c r="A96" s="3" t="s">
        <v>90</v>
      </c>
      <c r="B96" s="3">
        <v>58353015102</v>
      </c>
      <c r="C96" s="3" t="s">
        <v>10</v>
      </c>
      <c r="D96" s="11">
        <v>1283.44</v>
      </c>
      <c r="E96" s="3" t="s">
        <v>41</v>
      </c>
    </row>
    <row r="97" spans="1:5" x14ac:dyDescent="0.2">
      <c r="A97" s="3" t="s">
        <v>90</v>
      </c>
      <c r="B97" s="3">
        <v>58353015102</v>
      </c>
      <c r="C97" s="3" t="s">
        <v>10</v>
      </c>
      <c r="D97" s="11">
        <v>529.92999999999995</v>
      </c>
      <c r="E97" s="3" t="s">
        <v>41</v>
      </c>
    </row>
    <row r="98" spans="1:5" s="17" customFormat="1" x14ac:dyDescent="0.2">
      <c r="A98" s="29" t="s">
        <v>14</v>
      </c>
      <c r="B98" s="30"/>
      <c r="C98" s="31"/>
      <c r="D98" s="15">
        <f>SUM(D96:D97)</f>
        <v>1813.37</v>
      </c>
      <c r="E98" s="16"/>
    </row>
    <row r="99" spans="1:5" x14ac:dyDescent="0.2">
      <c r="A99" s="3" t="s">
        <v>97</v>
      </c>
      <c r="B99" s="3">
        <v>26745988043</v>
      </c>
      <c r="C99" s="3" t="s">
        <v>10</v>
      </c>
      <c r="D99" s="11">
        <v>575.54999999999995</v>
      </c>
      <c r="E99" s="3" t="s">
        <v>44</v>
      </c>
    </row>
    <row r="100" spans="1:5" s="17" customFormat="1" x14ac:dyDescent="0.2">
      <c r="A100" s="29" t="s">
        <v>14</v>
      </c>
      <c r="B100" s="30"/>
      <c r="C100" s="31"/>
      <c r="D100" s="15">
        <f>SUM(D99)</f>
        <v>575.54999999999995</v>
      </c>
      <c r="E100" s="16"/>
    </row>
    <row r="101" spans="1:5" x14ac:dyDescent="0.2">
      <c r="A101" s="3" t="s">
        <v>91</v>
      </c>
      <c r="B101" s="3">
        <v>11789484099</v>
      </c>
      <c r="C101" s="3" t="s">
        <v>13</v>
      </c>
      <c r="D101" s="11">
        <v>582</v>
      </c>
      <c r="E101" s="3" t="s">
        <v>42</v>
      </c>
    </row>
    <row r="102" spans="1:5" s="17" customFormat="1" x14ac:dyDescent="0.2">
      <c r="A102" s="29" t="s">
        <v>14</v>
      </c>
      <c r="B102" s="30"/>
      <c r="C102" s="31"/>
      <c r="D102" s="15">
        <f>SUM(D101)</f>
        <v>582</v>
      </c>
      <c r="E102" s="16"/>
    </row>
    <row r="103" spans="1:5" x14ac:dyDescent="0.2">
      <c r="A103" s="3" t="s">
        <v>94</v>
      </c>
      <c r="B103" s="3">
        <v>91483720885</v>
      </c>
      <c r="C103" s="3" t="s">
        <v>95</v>
      </c>
      <c r="D103" s="11">
        <v>982.5</v>
      </c>
      <c r="E103" s="3" t="s">
        <v>42</v>
      </c>
    </row>
    <row r="104" spans="1:5" s="17" customFormat="1" x14ac:dyDescent="0.2">
      <c r="A104" s="29" t="s">
        <v>14</v>
      </c>
      <c r="B104" s="30"/>
      <c r="C104" s="31"/>
      <c r="D104" s="15">
        <f>SUM(D103)</f>
        <v>982.5</v>
      </c>
      <c r="E104" s="16"/>
    </row>
    <row r="105" spans="1:5" x14ac:dyDescent="0.2">
      <c r="A105" s="3" t="s">
        <v>73</v>
      </c>
      <c r="B105" s="3">
        <v>48567510815</v>
      </c>
      <c r="C105" s="3"/>
      <c r="D105" s="11">
        <v>60.1</v>
      </c>
      <c r="E105" s="3" t="s">
        <v>44</v>
      </c>
    </row>
    <row r="106" spans="1:5" s="17" customFormat="1" x14ac:dyDescent="0.2">
      <c r="A106" s="29" t="s">
        <v>14</v>
      </c>
      <c r="B106" s="30"/>
      <c r="C106" s="31"/>
      <c r="D106" s="15">
        <f>SUM(D105)</f>
        <v>60.1</v>
      </c>
      <c r="E106" s="16"/>
    </row>
    <row r="107" spans="1:5" x14ac:dyDescent="0.2">
      <c r="A107" s="3" t="s">
        <v>72</v>
      </c>
      <c r="B107" s="3">
        <v>78661516143</v>
      </c>
      <c r="C107" s="3" t="s">
        <v>10</v>
      </c>
      <c r="D107" s="11">
        <v>55</v>
      </c>
      <c r="E107" s="3" t="s">
        <v>70</v>
      </c>
    </row>
    <row r="108" spans="1:5" s="17" customFormat="1" x14ac:dyDescent="0.2">
      <c r="A108" s="29" t="s">
        <v>14</v>
      </c>
      <c r="B108" s="30"/>
      <c r="C108" s="31"/>
      <c r="D108" s="15">
        <f>SUM(D107)</f>
        <v>55</v>
      </c>
      <c r="E108" s="16"/>
    </row>
    <row r="109" spans="1:5" x14ac:dyDescent="0.2">
      <c r="A109" s="3" t="s">
        <v>69</v>
      </c>
      <c r="B109" s="3">
        <v>97748123085</v>
      </c>
      <c r="C109" s="3" t="s">
        <v>10</v>
      </c>
      <c r="D109" s="11">
        <v>53.09</v>
      </c>
      <c r="E109" s="3" t="s">
        <v>70</v>
      </c>
    </row>
    <row r="110" spans="1:5" s="17" customFormat="1" x14ac:dyDescent="0.2">
      <c r="A110" s="29" t="s">
        <v>14</v>
      </c>
      <c r="B110" s="30"/>
      <c r="C110" s="31"/>
      <c r="D110" s="15">
        <f>SUM(D109)</f>
        <v>53.09</v>
      </c>
      <c r="E110" s="16"/>
    </row>
    <row r="111" spans="1:5" x14ac:dyDescent="0.2">
      <c r="A111" s="3" t="s">
        <v>71</v>
      </c>
      <c r="B111" s="3">
        <v>98488701478</v>
      </c>
      <c r="C111" s="3" t="s">
        <v>13</v>
      </c>
      <c r="D111" s="11">
        <v>54</v>
      </c>
      <c r="E111" s="3" t="s">
        <v>44</v>
      </c>
    </row>
    <row r="112" spans="1:5" s="17" customFormat="1" x14ac:dyDescent="0.2">
      <c r="A112" s="29" t="s">
        <v>14</v>
      </c>
      <c r="B112" s="30"/>
      <c r="C112" s="31"/>
      <c r="D112" s="15">
        <f>SUM(D111)</f>
        <v>54</v>
      </c>
      <c r="E112" s="16"/>
    </row>
    <row r="113" spans="1:5" x14ac:dyDescent="0.2">
      <c r="A113" s="3" t="s">
        <v>74</v>
      </c>
      <c r="B113" s="3">
        <v>55832250129</v>
      </c>
      <c r="C113" s="3" t="s">
        <v>75</v>
      </c>
      <c r="D113" s="11">
        <v>79.010000000000005</v>
      </c>
      <c r="E113" s="3" t="s">
        <v>41</v>
      </c>
    </row>
    <row r="114" spans="1:5" s="17" customFormat="1" x14ac:dyDescent="0.2">
      <c r="A114" s="29" t="s">
        <v>14</v>
      </c>
      <c r="B114" s="30"/>
      <c r="C114" s="31"/>
      <c r="D114" s="15">
        <f>SUM(D113)</f>
        <v>79.010000000000005</v>
      </c>
      <c r="E114" s="16"/>
    </row>
    <row r="115" spans="1:5" ht="32" x14ac:dyDescent="0.2">
      <c r="A115" s="14" t="s">
        <v>76</v>
      </c>
      <c r="B115" s="3"/>
      <c r="C115" s="3" t="s">
        <v>13</v>
      </c>
      <c r="D115" s="11">
        <v>80</v>
      </c>
      <c r="E115" s="3" t="s">
        <v>77</v>
      </c>
    </row>
    <row r="116" spans="1:5" s="17" customFormat="1" x14ac:dyDescent="0.2">
      <c r="A116" s="29" t="s">
        <v>14</v>
      </c>
      <c r="B116" s="30"/>
      <c r="C116" s="31"/>
      <c r="D116" s="15">
        <f>SUM(D115)</f>
        <v>80</v>
      </c>
      <c r="E116" s="16"/>
    </row>
    <row r="117" spans="1:5" x14ac:dyDescent="0.2">
      <c r="A117" s="3" t="s">
        <v>78</v>
      </c>
      <c r="B117" s="3">
        <v>13797891015</v>
      </c>
      <c r="C117" s="3" t="s">
        <v>79</v>
      </c>
      <c r="D117" s="11">
        <v>87.5</v>
      </c>
      <c r="E117" s="3" t="s">
        <v>48</v>
      </c>
    </row>
    <row r="118" spans="1:5" s="17" customFormat="1" x14ac:dyDescent="0.2">
      <c r="A118" s="29" t="s">
        <v>14</v>
      </c>
      <c r="B118" s="30"/>
      <c r="C118" s="31"/>
      <c r="D118" s="15">
        <f>SUM(D117)</f>
        <v>87.5</v>
      </c>
      <c r="E118" s="16"/>
    </row>
    <row r="119" spans="1:5" x14ac:dyDescent="0.2">
      <c r="A119" s="3" t="s">
        <v>80</v>
      </c>
      <c r="B119" s="3">
        <v>64546066176</v>
      </c>
      <c r="C119" s="3" t="s">
        <v>81</v>
      </c>
      <c r="D119" s="11">
        <v>122.3</v>
      </c>
      <c r="E119" s="3" t="s">
        <v>41</v>
      </c>
    </row>
    <row r="120" spans="1:5" s="17" customFormat="1" x14ac:dyDescent="0.2">
      <c r="A120" s="29" t="s">
        <v>14</v>
      </c>
      <c r="B120" s="30"/>
      <c r="C120" s="31"/>
      <c r="D120" s="15">
        <f>SUM(D119)</f>
        <v>122.3</v>
      </c>
      <c r="E120" s="16"/>
    </row>
    <row r="121" spans="1:5" x14ac:dyDescent="0.2">
      <c r="A121" s="3" t="s">
        <v>82</v>
      </c>
      <c r="B121" s="3">
        <v>85051163109</v>
      </c>
      <c r="C121" s="3" t="s">
        <v>10</v>
      </c>
      <c r="D121" s="11">
        <v>177</v>
      </c>
      <c r="E121" s="3" t="s">
        <v>44</v>
      </c>
    </row>
    <row r="122" spans="1:5" s="17" customFormat="1" x14ac:dyDescent="0.2">
      <c r="A122" s="29" t="s">
        <v>14</v>
      </c>
      <c r="B122" s="30"/>
      <c r="C122" s="31"/>
      <c r="D122" s="15">
        <f>SUM(D121)</f>
        <v>177</v>
      </c>
      <c r="E122" s="16"/>
    </row>
    <row r="123" spans="1:5" x14ac:dyDescent="0.2">
      <c r="A123" s="3" t="s">
        <v>83</v>
      </c>
      <c r="B123" s="3">
        <v>79608058419</v>
      </c>
      <c r="C123" s="3" t="s">
        <v>84</v>
      </c>
      <c r="D123" s="11">
        <v>202.48</v>
      </c>
      <c r="E123" s="3" t="s">
        <v>41</v>
      </c>
    </row>
    <row r="124" spans="1:5" s="17" customFormat="1" x14ac:dyDescent="0.2">
      <c r="A124" s="29" t="s">
        <v>14</v>
      </c>
      <c r="B124" s="30"/>
      <c r="C124" s="31"/>
      <c r="D124" s="15">
        <f>SUM(D123)</f>
        <v>202.48</v>
      </c>
      <c r="E124" s="16"/>
    </row>
    <row r="125" spans="1:5" x14ac:dyDescent="0.2">
      <c r="A125" s="3" t="s">
        <v>85</v>
      </c>
      <c r="B125" s="3">
        <v>91066780551</v>
      </c>
      <c r="C125" s="3" t="s">
        <v>86</v>
      </c>
      <c r="D125" s="11">
        <v>294</v>
      </c>
      <c r="E125" s="3" t="s">
        <v>44</v>
      </c>
    </row>
    <row r="126" spans="1:5" s="17" customFormat="1" x14ac:dyDescent="0.2">
      <c r="A126" s="29" t="s">
        <v>14</v>
      </c>
      <c r="B126" s="30"/>
      <c r="C126" s="31"/>
      <c r="D126" s="15">
        <f>SUM(D125)</f>
        <v>294</v>
      </c>
      <c r="E126" s="16"/>
    </row>
    <row r="127" spans="1:5" ht="25.5" customHeight="1" x14ac:dyDescent="0.25">
      <c r="A127" s="23" t="s">
        <v>61</v>
      </c>
      <c r="B127" s="24"/>
      <c r="C127" s="25"/>
      <c r="D127" s="19">
        <f>SUM(D126,D124,D122,D120,D118,D116,D114,D112,D110,D108,D106,D104,D102,D100,D98,D95,D93,D91,D89,D82,D80,D74,D71,D68,D62,D60,D58,D56,D53,D51,D49,D47,D45,D43,D41,D38,D36,D27,D11)</f>
        <v>25247.559999999998</v>
      </c>
      <c r="E127" s="8"/>
    </row>
  </sheetData>
  <mergeCells count="42">
    <mergeCell ref="A116:C116"/>
    <mergeCell ref="A118:C118"/>
    <mergeCell ref="A120:C120"/>
    <mergeCell ref="A122:C122"/>
    <mergeCell ref="A127:C127"/>
    <mergeCell ref="A82:C82"/>
    <mergeCell ref="A89:C89"/>
    <mergeCell ref="A91:C91"/>
    <mergeCell ref="A93:C93"/>
    <mergeCell ref="A95:C95"/>
    <mergeCell ref="A98:C98"/>
    <mergeCell ref="A100:C100"/>
    <mergeCell ref="A102:C102"/>
    <mergeCell ref="A106:C106"/>
    <mergeCell ref="A108:C108"/>
    <mergeCell ref="A110:C110"/>
    <mergeCell ref="A124:C124"/>
    <mergeCell ref="A126:C126"/>
    <mergeCell ref="A112:C112"/>
    <mergeCell ref="A114:C114"/>
    <mergeCell ref="A68:C68"/>
    <mergeCell ref="A71:C71"/>
    <mergeCell ref="A74:C74"/>
    <mergeCell ref="A80:C80"/>
    <mergeCell ref="A104:C104"/>
    <mergeCell ref="A62:C62"/>
    <mergeCell ref="A41:C41"/>
    <mergeCell ref="A43:C43"/>
    <mergeCell ref="A45:C45"/>
    <mergeCell ref="A47:C47"/>
    <mergeCell ref="A49:C49"/>
    <mergeCell ref="A51:C51"/>
    <mergeCell ref="A53:C53"/>
    <mergeCell ref="A56:C56"/>
    <mergeCell ref="A58:C58"/>
    <mergeCell ref="A60:C60"/>
    <mergeCell ref="A38:C38"/>
    <mergeCell ref="A2:A4"/>
    <mergeCell ref="B5:E6"/>
    <mergeCell ref="A11:C11"/>
    <mergeCell ref="A27:C27"/>
    <mergeCell ref="A36:C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5FE6-02F9-4959-BF8F-6517129920F0}">
  <dimension ref="A1:E16"/>
  <sheetViews>
    <sheetView workbookViewId="0">
      <selection activeCell="A16" sqref="A16"/>
    </sheetView>
  </sheetViews>
  <sheetFormatPr baseColWidth="10" defaultColWidth="8.83203125" defaultRowHeight="15" x14ac:dyDescent="0.2"/>
  <cols>
    <col min="1" max="1" width="21" customWidth="1"/>
    <col min="2" max="2" width="63.6640625" customWidth="1"/>
    <col min="3" max="3" width="2.5" customWidth="1"/>
    <col min="4" max="4" width="1" customWidth="1"/>
    <col min="5" max="5" width="9.1640625" hidden="1" customWidth="1"/>
  </cols>
  <sheetData>
    <row r="1" spans="1:5" x14ac:dyDescent="0.2">
      <c r="A1" t="s">
        <v>8</v>
      </c>
    </row>
    <row r="2" spans="1:5" x14ac:dyDescent="0.2">
      <c r="A2" s="28" t="s">
        <v>7</v>
      </c>
    </row>
    <row r="3" spans="1:5" x14ac:dyDescent="0.2">
      <c r="A3" s="28"/>
    </row>
    <row r="4" spans="1:5" ht="48" customHeight="1" x14ac:dyDescent="0.2">
      <c r="A4" s="28"/>
    </row>
    <row r="5" spans="1:5" ht="15" customHeight="1" x14ac:dyDescent="0.2">
      <c r="B5" s="27" t="s">
        <v>60</v>
      </c>
      <c r="C5" s="27"/>
      <c r="D5" s="27"/>
      <c r="E5" s="27"/>
    </row>
    <row r="6" spans="1:5" ht="27" customHeight="1" x14ac:dyDescent="0.2">
      <c r="B6" s="27"/>
      <c r="C6" s="27"/>
      <c r="D6" s="27"/>
      <c r="E6" s="27"/>
    </row>
    <row r="8" spans="1:5" ht="33" customHeight="1" x14ac:dyDescent="0.2">
      <c r="A8" s="2" t="s">
        <v>3</v>
      </c>
      <c r="B8" s="2" t="s">
        <v>4</v>
      </c>
    </row>
    <row r="9" spans="1:5" x14ac:dyDescent="0.2">
      <c r="A9" s="3">
        <v>166426.51999999999</v>
      </c>
      <c r="B9" s="3" t="s">
        <v>51</v>
      </c>
    </row>
    <row r="10" spans="1:5" x14ac:dyDescent="0.2">
      <c r="A10" s="3">
        <v>1069.48</v>
      </c>
      <c r="B10" s="3" t="s">
        <v>59</v>
      </c>
    </row>
    <row r="11" spans="1:5" x14ac:dyDescent="0.2">
      <c r="A11" s="3">
        <v>1088.4100000000001</v>
      </c>
      <c r="B11" s="3" t="s">
        <v>58</v>
      </c>
    </row>
    <row r="12" spans="1:5" x14ac:dyDescent="0.2">
      <c r="A12" s="3">
        <v>27645.06</v>
      </c>
      <c r="B12" s="3" t="s">
        <v>52</v>
      </c>
    </row>
    <row r="13" spans="1:5" x14ac:dyDescent="0.2">
      <c r="A13" s="3">
        <v>0</v>
      </c>
      <c r="B13" s="3" t="s">
        <v>53</v>
      </c>
    </row>
    <row r="14" spans="1:5" x14ac:dyDescent="0.2">
      <c r="A14" s="3">
        <v>6488.79</v>
      </c>
      <c r="B14" s="3" t="s">
        <v>54</v>
      </c>
    </row>
    <row r="15" spans="1:5" x14ac:dyDescent="0.2">
      <c r="A15" s="3">
        <v>498.24</v>
      </c>
      <c r="B15" s="3" t="s">
        <v>96</v>
      </c>
    </row>
    <row r="16" spans="1:5" ht="19" x14ac:dyDescent="0.25">
      <c r="A16" s="18">
        <f>SUM(A9:A15)</f>
        <v>203216.5</v>
      </c>
      <c r="B16" s="10" t="s">
        <v>62</v>
      </c>
    </row>
  </sheetData>
  <mergeCells count="2">
    <mergeCell ref="A2:A4"/>
    <mergeCell ref="B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siječanj 2024</vt:lpstr>
      <vt:lpstr>siječanj 2024-2</vt:lpstr>
      <vt:lpstr>veljača 2024</vt:lpstr>
      <vt:lpstr>veljača 2024-2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Ivica Radošević</cp:lastModifiedBy>
  <cp:lastPrinted>2024-03-19T09:39:50Z</cp:lastPrinted>
  <dcterms:created xsi:type="dcterms:W3CDTF">2024-02-19T09:33:41Z</dcterms:created>
  <dcterms:modified xsi:type="dcterms:W3CDTF">2024-03-21T05:51:45Z</dcterms:modified>
</cp:coreProperties>
</file>