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3740" firstSheet="2" activeTab="3"/>
  </bookViews>
  <sheets>
    <sheet name="List3 (2)" sheetId="5" state="hidden" r:id="rId1"/>
    <sheet name="FIN. PLAN 2016. NASLOVNA" sheetId="6" r:id="rId2"/>
    <sheet name="FINANCIJSKI PLAN 2016" sheetId="1" r:id="rId3"/>
    <sheet name="FIN. PLAN DRŽ. RIZ. 2016." sheetId="4" r:id="rId4"/>
    <sheet name="List3" sheetId="3" r:id="rId5"/>
  </sheets>
  <calcPr calcId="125725" concurrentCalc="0"/>
</workbook>
</file>

<file path=xl/calcChain.xml><?xml version="1.0" encoding="utf-8"?>
<calcChain xmlns="http://schemas.openxmlformats.org/spreadsheetml/2006/main">
  <c r="C18" i="4"/>
  <c r="C17"/>
  <c r="C13"/>
  <c r="C9"/>
  <c r="C11"/>
  <c r="C8"/>
</calcChain>
</file>

<file path=xl/sharedStrings.xml><?xml version="1.0" encoding="utf-8"?>
<sst xmlns="http://schemas.openxmlformats.org/spreadsheetml/2006/main" count="439" uniqueCount="270">
  <si>
    <t>BROJ</t>
  </si>
  <si>
    <t>POZICIJA</t>
  </si>
  <si>
    <t>KONTA</t>
  </si>
  <si>
    <t>VRSTA RASHODA / IZDATAKA</t>
  </si>
  <si>
    <t>PLANIRANO</t>
  </si>
  <si>
    <t>UKUPNO RASHODI / IZDACI</t>
  </si>
  <si>
    <t>Razdjel</t>
  </si>
  <si>
    <t>003</t>
  </si>
  <si>
    <t>GU ODJEL ZA SAMOUPRAVU I UPRAVU</t>
  </si>
  <si>
    <t>Glava</t>
  </si>
  <si>
    <t>03</t>
  </si>
  <si>
    <t>ŠKOLSTVO I PREDŠKOLSKI ODGOJ</t>
  </si>
  <si>
    <t>Proračunski korisnik</t>
  </si>
  <si>
    <t>01</t>
  </si>
  <si>
    <t>OŠ Dr. JURE TURIĆA Gospić</t>
  </si>
  <si>
    <t>Program</t>
  </si>
  <si>
    <t>0101</t>
  </si>
  <si>
    <t>Zakonske obveze u osnovnom školstvu</t>
  </si>
  <si>
    <t>Aktivnost</t>
  </si>
  <si>
    <t>A100001</t>
  </si>
  <si>
    <t>Materijalni rashodi po zakonskom standardu</t>
  </si>
  <si>
    <t>Korisnik</t>
  </si>
  <si>
    <t>OŠ DR. JURE TURIĆA GOSPIĆ</t>
  </si>
  <si>
    <t>Izvor</t>
  </si>
  <si>
    <t>TEKUĆE POMOĆI (ŠKOLSTVO, VATROGASTVO)</t>
  </si>
  <si>
    <t>Rashodi poslovanja</t>
  </si>
  <si>
    <t>Materijalni rashodi</t>
  </si>
  <si>
    <t>Naknade troškova zaposlenima</t>
  </si>
  <si>
    <t>Službena putovanja</t>
  </si>
  <si>
    <t>R0163</t>
  </si>
  <si>
    <t>Dnevnice za službeni put u zemlji</t>
  </si>
  <si>
    <t>R0164</t>
  </si>
  <si>
    <t>Naknade za smještaj na službenom putu u zemlji</t>
  </si>
  <si>
    <t>R0165</t>
  </si>
  <si>
    <t>Naknade za prijevoz na službenom putu u zemlji</t>
  </si>
  <si>
    <t>Stručno usavršavanje zaposlenika</t>
  </si>
  <si>
    <t>R0166</t>
  </si>
  <si>
    <t>Seminari, savjetovanja i simpoziji</t>
  </si>
  <si>
    <t>Rashodi za materijal i energiju</t>
  </si>
  <si>
    <t>Uredski materijal i ostali materijalni rashodi</t>
  </si>
  <si>
    <t>R0167</t>
  </si>
  <si>
    <t>Uredski materijal</t>
  </si>
  <si>
    <t>R0168</t>
  </si>
  <si>
    <t>Literatura (publikacije, časopisi, glasila, knjige i ostalo)</t>
  </si>
  <si>
    <t>R0169</t>
  </si>
  <si>
    <t>Materijal i sredstva za čišćenje i održavanje</t>
  </si>
  <si>
    <t>R0170</t>
  </si>
  <si>
    <t>Materijal za higijenske potrebe i njegu</t>
  </si>
  <si>
    <t>R0171</t>
  </si>
  <si>
    <t>Ostali materijal za potrebe redovnog poslovanja</t>
  </si>
  <si>
    <t>Energija</t>
  </si>
  <si>
    <t>R0172</t>
  </si>
  <si>
    <t>Električna energija</t>
  </si>
  <si>
    <t>R0173</t>
  </si>
  <si>
    <t>Motorni benzin i dizel gorivo</t>
  </si>
  <si>
    <t>R0174</t>
  </si>
  <si>
    <t>Ostali materijali za proizvodnju energije (ugljen, drva)</t>
  </si>
  <si>
    <t>Materijal i dijelovi za tekuće i investicijsko održavanje</t>
  </si>
  <si>
    <t>R0175</t>
  </si>
  <si>
    <t>Mat.l i dijelovi za tekuće i invest. održavanje građ. objeka</t>
  </si>
  <si>
    <t>R0176</t>
  </si>
  <si>
    <t>Materijal i dijelovi za tek.i invest. održ. postr. i opreme</t>
  </si>
  <si>
    <t>Sitni inventar i auto gume</t>
  </si>
  <si>
    <t>R0177</t>
  </si>
  <si>
    <t>Sitni inventar</t>
  </si>
  <si>
    <t>Službena, radna i zaštitna odjeća i obuća</t>
  </si>
  <si>
    <t>R0178</t>
  </si>
  <si>
    <t>Službena , radna i zaštitna odjeća</t>
  </si>
  <si>
    <t>Rashodi za usluge</t>
  </si>
  <si>
    <t>Usluge telefona, pošte i prijevoza</t>
  </si>
  <si>
    <t>R0179</t>
  </si>
  <si>
    <t>Usluge telefona, telefaksa</t>
  </si>
  <si>
    <t>R0180</t>
  </si>
  <si>
    <t>Poštarina (pisma, tiskanice i sl.)</t>
  </si>
  <si>
    <t>Usluge tekućeg i investicijskog održavanja</t>
  </si>
  <si>
    <t>R0181</t>
  </si>
  <si>
    <t>Usluge tekućeg i investicijskog održavanja građ. objekata</t>
  </si>
  <si>
    <t>R0182</t>
  </si>
  <si>
    <t>Usluge tekućeg i invest. održavanja postrojenja i opreme</t>
  </si>
  <si>
    <t>Usluge promidžbe i informiranja</t>
  </si>
  <si>
    <t>R0183</t>
  </si>
  <si>
    <t>Elektronski mediji</t>
  </si>
  <si>
    <t>Komunalne usluge</t>
  </si>
  <si>
    <t>R0184</t>
  </si>
  <si>
    <t>Opskrba vodom</t>
  </si>
  <si>
    <t>R0185</t>
  </si>
  <si>
    <t>Iznošenje i odvoz smeća</t>
  </si>
  <si>
    <t>Zakupnine i najamnine</t>
  </si>
  <si>
    <t>R0188</t>
  </si>
  <si>
    <t>Najamnine za opremu</t>
  </si>
  <si>
    <t>Zdravstvene i veterinarske usluge</t>
  </si>
  <si>
    <t>R0189</t>
  </si>
  <si>
    <t>Obvezni i prev. zdravstveni pregledi zaposlenika</t>
  </si>
  <si>
    <t>R0189-01</t>
  </si>
  <si>
    <t>Ostale zdravstvene i veterinarske usluge</t>
  </si>
  <si>
    <t>Intelektualne i osobne usluge</t>
  </si>
  <si>
    <t>R0190</t>
  </si>
  <si>
    <t>Usluge odvjetnika i pravnog savjetovanja</t>
  </si>
  <si>
    <t>R0191</t>
  </si>
  <si>
    <t>Ostale intelektualne usluge</t>
  </si>
  <si>
    <t>Računalne usluge</t>
  </si>
  <si>
    <t>R0192</t>
  </si>
  <si>
    <t>Usluge ažuriranja računalnih baza</t>
  </si>
  <si>
    <t>Ostale usluge</t>
  </si>
  <si>
    <t>R0195</t>
  </si>
  <si>
    <t>Ostale nespomenute usluge</t>
  </si>
  <si>
    <t>Ostali nespomenuti rashodi poslovanja</t>
  </si>
  <si>
    <t>Premije osiguranja</t>
  </si>
  <si>
    <t>R0196</t>
  </si>
  <si>
    <t>Premije osiguranja ostale imovine</t>
  </si>
  <si>
    <t>Članarine i norme</t>
  </si>
  <si>
    <t>R0197</t>
  </si>
  <si>
    <t>Tuzemne članarine</t>
  </si>
  <si>
    <t>R0198</t>
  </si>
  <si>
    <t>Financijski rashodi</t>
  </si>
  <si>
    <t>Ostali financijski rashodi</t>
  </si>
  <si>
    <t>Bankarske usluge i usluge platnog prometa</t>
  </si>
  <si>
    <t>R0199</t>
  </si>
  <si>
    <t>Usluge platnog prometa</t>
  </si>
  <si>
    <t>Naknade građanima i kućanstvima na temelju osiguranja i druge naknade</t>
  </si>
  <si>
    <t>Ostale naknade građanima i kućanstvima iz proračuna</t>
  </si>
  <si>
    <t>Naknade građanima i kućanstvima u naravi</t>
  </si>
  <si>
    <t>R0200</t>
  </si>
  <si>
    <t>Sufinanciranje cijene prijevoza</t>
  </si>
  <si>
    <t>Kapitalni projekt</t>
  </si>
  <si>
    <t>K100001</t>
  </si>
  <si>
    <t>Opremanje škola po zakonskom standardu</t>
  </si>
  <si>
    <t>Rashodi za nabavu nefinancijske imovine</t>
  </si>
  <si>
    <t>Rashodi za nabavu proizvedene dugotrajne imovine</t>
  </si>
  <si>
    <t>Knjige, umjetnička djela i ostale izložbene vrijednosti</t>
  </si>
  <si>
    <t>Knjige</t>
  </si>
  <si>
    <t>R0201</t>
  </si>
  <si>
    <t>K100002</t>
  </si>
  <si>
    <t>Dodatna ulaganja na objektima OŠ po zakonskom standardu</t>
  </si>
  <si>
    <t>Rashodi za dodatna ulaganja na nefinancijskoj imovini</t>
  </si>
  <si>
    <t>Dodatna ulaganja na građevinskim objektima</t>
  </si>
  <si>
    <t>R0205</t>
  </si>
  <si>
    <t>Dodatna ulaganja PŠ L. Novi</t>
  </si>
  <si>
    <t>0102</t>
  </si>
  <si>
    <t>Aktivnosti i projekti u osnovnom školstvu izvan standarda</t>
  </si>
  <si>
    <t>Glazbena škola</t>
  </si>
  <si>
    <t>PRIHODI ZA POSEBNE NAMJENE PK</t>
  </si>
  <si>
    <t>R0754</t>
  </si>
  <si>
    <t>R0755</t>
  </si>
  <si>
    <t>R0756</t>
  </si>
  <si>
    <t>R0757</t>
  </si>
  <si>
    <t>R0758</t>
  </si>
  <si>
    <t>R0759</t>
  </si>
  <si>
    <t>R0760</t>
  </si>
  <si>
    <t>R0761</t>
  </si>
  <si>
    <t>R0762</t>
  </si>
  <si>
    <t>Usluge tekućeg i investicijskog održavanja postrojenja i opreme</t>
  </si>
  <si>
    <t>R0763</t>
  </si>
  <si>
    <t>Postrojenja i oprema</t>
  </si>
  <si>
    <t>Sportska i glazbena oprema</t>
  </si>
  <si>
    <t>R0764</t>
  </si>
  <si>
    <t>Glazbeni instrumenti i oprema</t>
  </si>
  <si>
    <t>A100002</t>
  </si>
  <si>
    <t>Produženi boravak</t>
  </si>
  <si>
    <t>PRIHODI OD POREZA</t>
  </si>
  <si>
    <t>Rashodi za zaposlene</t>
  </si>
  <si>
    <t>Plaće (Bruto)</t>
  </si>
  <si>
    <t>Plaće za redovan rad</t>
  </si>
  <si>
    <t>R0142</t>
  </si>
  <si>
    <t>Plaće za zaposlene</t>
  </si>
  <si>
    <t>Doprinosi na plaće</t>
  </si>
  <si>
    <t>Doprinosi za obvezno zdravstveno osiguranje</t>
  </si>
  <si>
    <t>R0144</t>
  </si>
  <si>
    <t>Doprinosi za obvezno osiguranje u slučaju nezaposlenosti</t>
  </si>
  <si>
    <t>R0145</t>
  </si>
  <si>
    <t>Doprinosi za zapošljavanje</t>
  </si>
  <si>
    <t>R142-01</t>
  </si>
  <si>
    <t>R0144-01</t>
  </si>
  <si>
    <t>R0145-01</t>
  </si>
  <si>
    <t>Materijal i sirovine</t>
  </si>
  <si>
    <t>R0146</t>
  </si>
  <si>
    <t>Namirnice</t>
  </si>
  <si>
    <t>R0146-01</t>
  </si>
  <si>
    <t>A100007</t>
  </si>
  <si>
    <t>Školska kuhinja</t>
  </si>
  <si>
    <t>R0738</t>
  </si>
  <si>
    <t>R0739</t>
  </si>
  <si>
    <t>R0741</t>
  </si>
  <si>
    <t>R0740</t>
  </si>
  <si>
    <t>R0742</t>
  </si>
  <si>
    <t>R0743</t>
  </si>
  <si>
    <t>R0744</t>
  </si>
  <si>
    <t>Ostali materijali za proizvodnju energije (ugljen, drva, teško ulje)</t>
  </si>
  <si>
    <t>R0745</t>
  </si>
  <si>
    <t>Materijal i dijelovi za tekuće i investicijsko održavanje postrojenja i opreme</t>
  </si>
  <si>
    <t>R0746</t>
  </si>
  <si>
    <t>R0747</t>
  </si>
  <si>
    <t>R0748</t>
  </si>
  <si>
    <t>R0749</t>
  </si>
  <si>
    <t>R0750</t>
  </si>
  <si>
    <t>Dimnjačarske i ekološke usluge</t>
  </si>
  <si>
    <t>R0751</t>
  </si>
  <si>
    <t>Zakupnine i najamnine za opremu</t>
  </si>
  <si>
    <t>R0752</t>
  </si>
  <si>
    <t>Obvezni i preventivni zdravstveni pregledi zaposlenika</t>
  </si>
  <si>
    <t>R0753</t>
  </si>
  <si>
    <t>Laboratorijske usluge</t>
  </si>
  <si>
    <t>Tekući projekt</t>
  </si>
  <si>
    <t>T100002</t>
  </si>
  <si>
    <t>Redovna djelatnost škole izvan standarda</t>
  </si>
  <si>
    <t>VLASTITI PRIHODI  OŠ GOSPIĆ</t>
  </si>
  <si>
    <t>R0776</t>
  </si>
  <si>
    <t>R0777</t>
  </si>
  <si>
    <t>R0778</t>
  </si>
  <si>
    <t>R0779</t>
  </si>
  <si>
    <t>R0780</t>
  </si>
  <si>
    <t>R0781</t>
  </si>
  <si>
    <t>R0782</t>
  </si>
  <si>
    <t>R0783</t>
  </si>
  <si>
    <t>Uredska oprema i namještaj</t>
  </si>
  <si>
    <t>R0784</t>
  </si>
  <si>
    <t>Računala i računalna oprema</t>
  </si>
  <si>
    <t>T100003</t>
  </si>
  <si>
    <t>Ostale aktivnosti i projekti (vannastavni)</t>
  </si>
  <si>
    <t>R0768</t>
  </si>
  <si>
    <t>Ostali materijal - učenički list</t>
  </si>
  <si>
    <t>R0767</t>
  </si>
  <si>
    <t>Sitni inventar - folklor</t>
  </si>
  <si>
    <t>R0765</t>
  </si>
  <si>
    <t>Prijevoz - ekskurzije</t>
  </si>
  <si>
    <t>R0769</t>
  </si>
  <si>
    <t>Tuzemne članarine EKO škola</t>
  </si>
  <si>
    <t>R0773</t>
  </si>
  <si>
    <t>R0766</t>
  </si>
  <si>
    <t>Naknade troškova osobama izvan radnog odnosa</t>
  </si>
  <si>
    <t>R0774</t>
  </si>
  <si>
    <t>Naknade ostalih troškova - volonteri</t>
  </si>
  <si>
    <t>R0772</t>
  </si>
  <si>
    <t>Ostali nesp. rashodi poslovanja ŽSV</t>
  </si>
  <si>
    <t>TEKUĆE POMOĆI PK</t>
  </si>
  <si>
    <t>R0770</t>
  </si>
  <si>
    <t>Ostali nesp. rashodi - žup. natjecanja</t>
  </si>
  <si>
    <t>DONACIJE PK</t>
  </si>
  <si>
    <t>R0771</t>
  </si>
  <si>
    <t>Usluge tekućeg i investicijskog održavanja opreme</t>
  </si>
  <si>
    <t>Osnova škola dr. Jure Turića</t>
  </si>
  <si>
    <t>OIB:81152039635</t>
  </si>
  <si>
    <t>FINANCIJSKI PLAN 2016.</t>
  </si>
  <si>
    <t>Gospić, 29.12.2015.</t>
  </si>
  <si>
    <t>Predsjednica školskog odbora</t>
  </si>
  <si>
    <t xml:space="preserve">          Antonija Rosandić</t>
  </si>
  <si>
    <t xml:space="preserve">                Ravnatelj </t>
  </si>
  <si>
    <t xml:space="preserve">         Ivica Radošević</t>
  </si>
  <si>
    <t xml:space="preserve">  FINANCIJSKI PLAN -  2016. GODINA</t>
  </si>
  <si>
    <t>PLAĆE I DRUGA PRAVA ZAPOSLENIH</t>
  </si>
  <si>
    <t>RAČUN</t>
  </si>
  <si>
    <t>NAZIV  RAČUNA</t>
  </si>
  <si>
    <t>DRŽAVNI PRORAČUN - RIZNICA</t>
  </si>
  <si>
    <t>3 i 4</t>
  </si>
  <si>
    <t>UKUPNO RASHODI</t>
  </si>
  <si>
    <t xml:space="preserve">31 i 32 </t>
  </si>
  <si>
    <t>Plaće, materijalni i financijski rashodi</t>
  </si>
  <si>
    <t>Plaće</t>
  </si>
  <si>
    <t>Plaće i ostala davanja radnicima</t>
  </si>
  <si>
    <t>Plaća za redovan rad</t>
  </si>
  <si>
    <t>Ostali rashodi za zaposelne</t>
  </si>
  <si>
    <t>Doprinosi na plaću</t>
  </si>
  <si>
    <t>Naknade za prijevoz na posao i s posla</t>
  </si>
  <si>
    <t>UKUPNO PRIHODI RIZNICA</t>
  </si>
  <si>
    <t>Usvojen na sjednici Školskog odbora dana 29.12.2015.</t>
  </si>
  <si>
    <t>Klasa: 400-02/15-01/2</t>
  </si>
  <si>
    <t>Urbroj:2125-19-01-15-02</t>
  </si>
  <si>
    <t>OSNOVNA ŠKOLA DR. JURE TURIĆA</t>
  </si>
  <si>
    <t>Gospić, prosinac 2015.</t>
  </si>
  <si>
    <t>FINACIJSKI PLAN 2016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</si>
</sst>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238"/>
    </font>
    <font>
      <sz val="10"/>
      <name val="Arial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5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505050"/>
        <bgColor rgb="FF505050"/>
      </patternFill>
    </fill>
    <fill>
      <patternFill patternType="solid">
        <fgColor rgb="FF000080"/>
        <bgColor rgb="FF000080"/>
      </patternFill>
    </fill>
    <fill>
      <patternFill patternType="solid">
        <fgColor rgb="FF14148A"/>
        <bgColor rgb="FF14148A"/>
      </patternFill>
    </fill>
    <fill>
      <patternFill patternType="solid">
        <fgColor rgb="FF282894"/>
        <bgColor rgb="FF282894"/>
      </patternFill>
    </fill>
    <fill>
      <patternFill patternType="solid">
        <fgColor rgb="FF5050A8"/>
        <bgColor rgb="FF5050A8"/>
      </patternFill>
    </fill>
    <fill>
      <patternFill patternType="solid">
        <fgColor rgb="FF6464B2"/>
        <bgColor rgb="FF6464B2"/>
      </patternFill>
    </fill>
    <fill>
      <patternFill patternType="solid">
        <fgColor rgb="FFA0D0A0"/>
        <bgColor rgb="FFA0D0A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1" fillId="0" borderId="0" xfId="0" applyFont="1"/>
    <xf numFmtId="0" fontId="12" fillId="0" borderId="0" xfId="0" applyFont="1"/>
    <xf numFmtId="0" fontId="13" fillId="2" borderId="0" xfId="0" applyFont="1" applyFill="1"/>
    <xf numFmtId="0" fontId="14" fillId="3" borderId="0" xfId="0" applyFont="1" applyFill="1" applyAlignment="1">
      <alignment wrapText="1"/>
    </xf>
    <xf numFmtId="4" fontId="14" fillId="3" borderId="0" xfId="0" applyNumberFormat="1" applyFont="1" applyFill="1"/>
    <xf numFmtId="0" fontId="14" fillId="4" borderId="0" xfId="0" applyFont="1" applyFill="1" applyAlignment="1">
      <alignment wrapText="1"/>
    </xf>
    <xf numFmtId="4" fontId="14" fillId="4" borderId="0" xfId="0" applyNumberFormat="1" applyFont="1" applyFill="1"/>
    <xf numFmtId="0" fontId="14" fillId="5" borderId="0" xfId="0" applyFont="1" applyFill="1" applyAlignment="1">
      <alignment wrapText="1"/>
    </xf>
    <xf numFmtId="4" fontId="14" fillId="5" borderId="0" xfId="0" applyNumberFormat="1" applyFont="1" applyFill="1"/>
    <xf numFmtId="0" fontId="14" fillId="6" borderId="0" xfId="0" applyFont="1" applyFill="1" applyAlignment="1">
      <alignment wrapText="1"/>
    </xf>
    <xf numFmtId="4" fontId="14" fillId="6" borderId="0" xfId="0" applyNumberFormat="1" applyFont="1" applyFill="1"/>
    <xf numFmtId="0" fontId="14" fillId="7" borderId="0" xfId="0" applyFont="1" applyFill="1" applyAlignment="1">
      <alignment wrapText="1"/>
    </xf>
    <xf numFmtId="4" fontId="14" fillId="7" borderId="0" xfId="0" applyNumberFormat="1" applyFont="1" applyFill="1"/>
    <xf numFmtId="0" fontId="14" fillId="8" borderId="0" xfId="0" applyFont="1" applyFill="1" applyAlignment="1">
      <alignment wrapText="1"/>
    </xf>
    <xf numFmtId="4" fontId="14" fillId="8" borderId="0" xfId="0" applyNumberFormat="1" applyFont="1" applyFill="1"/>
    <xf numFmtId="0" fontId="13" fillId="9" borderId="0" xfId="0" applyFont="1" applyFill="1" applyAlignment="1">
      <alignment wrapText="1"/>
    </xf>
    <xf numFmtId="4" fontId="13" fillId="9" borderId="0" xfId="0" applyNumberFormat="1" applyFont="1" applyFill="1"/>
    <xf numFmtId="0" fontId="13" fillId="10" borderId="0" xfId="0" applyFont="1" applyFill="1" applyAlignment="1">
      <alignment wrapText="1"/>
    </xf>
    <xf numFmtId="4" fontId="13" fillId="10" borderId="0" xfId="0" applyNumberFormat="1" applyFont="1" applyFill="1"/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4" fontId="13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4" fontId="15" fillId="0" borderId="0" xfId="0" applyNumberFormat="1" applyFont="1" applyAlignment="1">
      <alignment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/>
    <xf numFmtId="0" fontId="3" fillId="0" borderId="0" xfId="1" applyFont="1"/>
    <xf numFmtId="3" fontId="3" fillId="0" borderId="0" xfId="1" applyNumberFormat="1" applyFont="1"/>
    <xf numFmtId="0" fontId="4" fillId="0" borderId="0" xfId="1" applyFont="1" applyAlignment="1">
      <alignment horizontal="left"/>
    </xf>
    <xf numFmtId="0" fontId="4" fillId="0" borderId="0" xfId="1" applyFont="1"/>
    <xf numFmtId="3" fontId="4" fillId="0" borderId="0" xfId="1" applyNumberFormat="1" applyFont="1"/>
    <xf numFmtId="0" fontId="6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3" fontId="8" fillId="0" borderId="2" xfId="1" applyNumberFormat="1" applyFont="1" applyBorder="1" applyAlignment="1">
      <alignment horizontal="center" wrapText="1" shrinkToFi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3" fontId="6" fillId="0" borderId="4" xfId="1" applyNumberFormat="1" applyFont="1" applyBorder="1" applyAlignment="1">
      <alignment horizontal="center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3" fontId="9" fillId="0" borderId="6" xfId="1" applyNumberFormat="1" applyFont="1" applyBorder="1" applyAlignment="1">
      <alignment horizontal="right"/>
    </xf>
    <xf numFmtId="0" fontId="8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left" vertical="top" wrapText="1"/>
    </xf>
    <xf numFmtId="3" fontId="6" fillId="0" borderId="6" xfId="1" applyNumberFormat="1" applyFont="1" applyBorder="1" applyAlignment="1">
      <alignment horizontal="right"/>
    </xf>
    <xf numFmtId="0" fontId="6" fillId="11" borderId="5" xfId="1" applyFont="1" applyFill="1" applyBorder="1" applyAlignment="1">
      <alignment horizontal="center" vertical="top" wrapText="1"/>
    </xf>
    <xf numFmtId="0" fontId="6" fillId="11" borderId="6" xfId="1" applyFont="1" applyFill="1" applyBorder="1" applyAlignment="1">
      <alignment horizontal="left" vertical="top" wrapText="1"/>
    </xf>
    <xf numFmtId="3" fontId="6" fillId="11" borderId="6" xfId="1" applyNumberFormat="1" applyFont="1" applyFill="1" applyBorder="1" applyAlignment="1" applyProtection="1">
      <alignment horizontal="right"/>
    </xf>
    <xf numFmtId="0" fontId="4" fillId="11" borderId="0" xfId="1" applyFont="1" applyFill="1"/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left" vertical="top" wrapText="1"/>
    </xf>
    <xf numFmtId="3" fontId="4" fillId="0" borderId="6" xfId="1" applyNumberFormat="1" applyFont="1" applyBorder="1" applyAlignment="1">
      <alignment horizontal="right"/>
    </xf>
    <xf numFmtId="3" fontId="6" fillId="0" borderId="6" xfId="1" applyNumberFormat="1" applyFont="1" applyBorder="1" applyAlignment="1" applyProtection="1">
      <alignment horizontal="right"/>
    </xf>
    <xf numFmtId="3" fontId="4" fillId="0" borderId="6" xfId="1" applyNumberFormat="1" applyFont="1" applyBorder="1" applyAlignment="1" applyProtection="1">
      <alignment horizontal="right"/>
      <protection locked="0"/>
    </xf>
    <xf numFmtId="0" fontId="10" fillId="0" borderId="5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left" vertical="top" wrapText="1"/>
    </xf>
    <xf numFmtId="3" fontId="10" fillId="0" borderId="6" xfId="1" applyNumberFormat="1" applyFont="1" applyBorder="1" applyAlignment="1" applyProtection="1">
      <alignment horizontal="right"/>
      <protection locked="0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right"/>
    </xf>
    <xf numFmtId="0" fontId="1" fillId="0" borderId="0" xfId="1"/>
    <xf numFmtId="3" fontId="9" fillId="0" borderId="0" xfId="1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6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</cellXfs>
  <cellStyles count="2">
    <cellStyle name="Obično" xfId="0" builtinId="0"/>
    <cellStyle name="Obič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9" sqref="I19"/>
    </sheetView>
  </sheetViews>
  <sheetFormatPr defaultColWidth="7.140625" defaultRowHeight="15"/>
  <cols>
    <col min="1" max="1" width="7.140625" customWidth="1"/>
  </cols>
  <sheetData/>
  <pageMargins left="0.70000000000000007" right="0.70000000000000007" top="1" bottom="1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topLeftCell="A7" workbookViewId="0">
      <selection activeCell="A12" sqref="A12:M12"/>
    </sheetView>
  </sheetViews>
  <sheetFormatPr defaultColWidth="7.140625" defaultRowHeight="15"/>
  <cols>
    <col min="1" max="1" width="7.140625" customWidth="1"/>
  </cols>
  <sheetData>
    <row r="1" spans="1:13">
      <c r="A1" t="s">
        <v>267</v>
      </c>
    </row>
    <row r="12" spans="1:13" ht="16.5">
      <c r="A12" s="65" t="s">
        <v>269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23.25">
      <c r="A13" s="63"/>
    </row>
    <row r="14" spans="1:13" ht="23.25">
      <c r="A14" s="63"/>
    </row>
    <row r="15" spans="1:13" ht="23.25">
      <c r="A15" s="63"/>
    </row>
    <row r="16" spans="1:13" ht="23.25">
      <c r="A16" s="63"/>
    </row>
    <row r="17" spans="1:1" ht="23.25">
      <c r="A17" s="63"/>
    </row>
    <row r="18" spans="1:1" ht="23.25">
      <c r="A18" s="63"/>
    </row>
    <row r="19" spans="1:1" ht="23.25">
      <c r="A19" s="63"/>
    </row>
    <row r="20" spans="1:1" ht="23.25">
      <c r="A20" s="63"/>
    </row>
    <row r="21" spans="1:1" ht="18.75">
      <c r="A21" s="64"/>
    </row>
    <row r="22" spans="1:1" ht="18.75">
      <c r="A22" s="64"/>
    </row>
    <row r="23" spans="1:1" ht="18.75">
      <c r="A23" s="64" t="s">
        <v>268</v>
      </c>
    </row>
  </sheetData>
  <mergeCells count="1">
    <mergeCell ref="A12:M12"/>
  </mergeCells>
  <pageMargins left="0.70000000000000007" right="0.70000000000000007" top="1" bottom="1" header="0.30000000000000004" footer="0.30000000000000004"/>
  <pageSetup paperSize="9" orientation="portrait" horizontalDpi="4294967293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4"/>
  <sheetViews>
    <sheetView topLeftCell="A252" workbookViewId="0">
      <selection activeCell="D272" sqref="D272"/>
    </sheetView>
  </sheetViews>
  <sheetFormatPr defaultColWidth="7.140625" defaultRowHeight="15"/>
  <cols>
    <col min="1" max="1" width="8.28515625" customWidth="1"/>
    <col min="2" max="2" width="11.42578125" customWidth="1"/>
    <col min="3" max="3" width="35.42578125" customWidth="1"/>
    <col min="4" max="4" width="11.42578125" customWidth="1"/>
    <col min="5" max="5" width="7.140625" customWidth="1"/>
  </cols>
  <sheetData>
    <row r="1" spans="1:4">
      <c r="A1" s="1" t="s">
        <v>240</v>
      </c>
    </row>
    <row r="2" spans="1:4">
      <c r="A2" s="1" t="s">
        <v>241</v>
      </c>
    </row>
    <row r="3" spans="1:4" ht="19.5">
      <c r="A3" s="26" t="s">
        <v>242</v>
      </c>
      <c r="B3" s="27"/>
      <c r="C3" s="27"/>
    </row>
    <row r="4" spans="1:4" ht="18.75">
      <c r="A4" s="2"/>
    </row>
    <row r="6" spans="1:4">
      <c r="A6" s="3"/>
      <c r="B6" s="3" t="s">
        <v>0</v>
      </c>
      <c r="C6" s="3"/>
      <c r="D6" s="3"/>
    </row>
    <row r="7" spans="1:4">
      <c r="A7" s="3" t="s">
        <v>1</v>
      </c>
      <c r="B7" s="3" t="s">
        <v>2</v>
      </c>
      <c r="C7" s="3" t="s">
        <v>3</v>
      </c>
      <c r="D7" s="3" t="s">
        <v>4</v>
      </c>
    </row>
    <row r="8" spans="1:4">
      <c r="A8" s="4"/>
      <c r="B8" s="4"/>
      <c r="C8" s="4" t="s">
        <v>5</v>
      </c>
      <c r="D8" s="5">
        <v>3085165</v>
      </c>
    </row>
    <row r="9" spans="1:4">
      <c r="A9" s="6" t="s">
        <v>6</v>
      </c>
      <c r="B9" s="6" t="s">
        <v>7</v>
      </c>
      <c r="C9" s="6" t="s">
        <v>8</v>
      </c>
      <c r="D9" s="7">
        <v>3085165</v>
      </c>
    </row>
    <row r="10" spans="1:4">
      <c r="A10" s="8" t="s">
        <v>9</v>
      </c>
      <c r="B10" s="8" t="s">
        <v>10</v>
      </c>
      <c r="C10" s="8" t="s">
        <v>11</v>
      </c>
      <c r="D10" s="9">
        <v>3085165</v>
      </c>
    </row>
    <row r="11" spans="1:4" ht="24.75">
      <c r="A11" s="10" t="s">
        <v>12</v>
      </c>
      <c r="B11" s="10" t="s">
        <v>13</v>
      </c>
      <c r="C11" s="10" t="s">
        <v>14</v>
      </c>
      <c r="D11" s="11">
        <v>3085165</v>
      </c>
    </row>
    <row r="12" spans="1:4">
      <c r="A12" s="12" t="s">
        <v>15</v>
      </c>
      <c r="B12" s="12" t="s">
        <v>16</v>
      </c>
      <c r="C12" s="12" t="s">
        <v>17</v>
      </c>
      <c r="D12" s="13">
        <v>2102497</v>
      </c>
    </row>
    <row r="13" spans="1:4">
      <c r="A13" s="14" t="s">
        <v>18</v>
      </c>
      <c r="B13" s="14" t="s">
        <v>19</v>
      </c>
      <c r="C13" s="14" t="s">
        <v>20</v>
      </c>
      <c r="D13" s="15">
        <v>1977477</v>
      </c>
    </row>
    <row r="14" spans="1:4">
      <c r="A14" s="16" t="s">
        <v>21</v>
      </c>
      <c r="B14" s="16"/>
      <c r="C14" s="16" t="s">
        <v>22</v>
      </c>
      <c r="D14" s="17">
        <v>1977477</v>
      </c>
    </row>
    <row r="15" spans="1:4">
      <c r="A15" s="18" t="s">
        <v>23</v>
      </c>
      <c r="B15" s="18"/>
      <c r="C15" s="18" t="s">
        <v>24</v>
      </c>
      <c r="D15" s="19">
        <v>1977477</v>
      </c>
    </row>
    <row r="16" spans="1:4" s="20" customFormat="1" ht="12">
      <c r="B16" s="21">
        <v>3</v>
      </c>
      <c r="C16" s="20" t="s">
        <v>25</v>
      </c>
      <c r="D16" s="22">
        <v>1977477</v>
      </c>
    </row>
    <row r="17" spans="1:4" s="20" customFormat="1" ht="12">
      <c r="B17" s="21">
        <v>32</v>
      </c>
      <c r="C17" s="20" t="s">
        <v>26</v>
      </c>
      <c r="D17" s="22">
        <v>1584277</v>
      </c>
    </row>
    <row r="18" spans="1:4" s="20" customFormat="1" ht="12">
      <c r="B18" s="21">
        <v>321</v>
      </c>
      <c r="C18" s="20" t="s">
        <v>27</v>
      </c>
      <c r="D18" s="22">
        <v>47797</v>
      </c>
    </row>
    <row r="19" spans="1:4" s="20" customFormat="1" ht="12">
      <c r="B19" s="21">
        <v>3211</v>
      </c>
      <c r="C19" s="20" t="s">
        <v>28</v>
      </c>
      <c r="D19" s="22">
        <v>46597</v>
      </c>
    </row>
    <row r="20" spans="1:4" s="23" customFormat="1" ht="12">
      <c r="A20" s="23" t="s">
        <v>29</v>
      </c>
      <c r="B20" s="24">
        <v>32111</v>
      </c>
      <c r="C20" s="23" t="s">
        <v>30</v>
      </c>
      <c r="D20" s="25">
        <v>14000</v>
      </c>
    </row>
    <row r="21" spans="1:4" s="23" customFormat="1" ht="24">
      <c r="A21" s="23" t="s">
        <v>31</v>
      </c>
      <c r="B21" s="24">
        <v>32113</v>
      </c>
      <c r="C21" s="23" t="s">
        <v>32</v>
      </c>
      <c r="D21" s="25">
        <v>15597</v>
      </c>
    </row>
    <row r="22" spans="1:4" s="23" customFormat="1" ht="24">
      <c r="A22" s="23" t="s">
        <v>33</v>
      </c>
      <c r="B22" s="24">
        <v>32115</v>
      </c>
      <c r="C22" s="23" t="s">
        <v>34</v>
      </c>
      <c r="D22" s="25">
        <v>17000</v>
      </c>
    </row>
    <row r="23" spans="1:4" s="20" customFormat="1" ht="12">
      <c r="B23" s="21">
        <v>3213</v>
      </c>
      <c r="C23" s="20" t="s">
        <v>35</v>
      </c>
      <c r="D23" s="22">
        <v>1200</v>
      </c>
    </row>
    <row r="24" spans="1:4" s="23" customFormat="1" ht="12">
      <c r="A24" s="23" t="s">
        <v>36</v>
      </c>
      <c r="B24" s="24">
        <v>32131</v>
      </c>
      <c r="C24" s="23" t="s">
        <v>37</v>
      </c>
      <c r="D24" s="25">
        <v>1200</v>
      </c>
    </row>
    <row r="25" spans="1:4" s="20" customFormat="1" ht="12">
      <c r="B25" s="21">
        <v>322</v>
      </c>
      <c r="C25" s="20" t="s">
        <v>38</v>
      </c>
      <c r="D25" s="22">
        <v>1248800</v>
      </c>
    </row>
    <row r="26" spans="1:4" s="20" customFormat="1" ht="12">
      <c r="B26" s="21">
        <v>3221</v>
      </c>
      <c r="C26" s="20" t="s">
        <v>39</v>
      </c>
      <c r="D26" s="22">
        <v>71000</v>
      </c>
    </row>
    <row r="27" spans="1:4" s="23" customFormat="1" ht="12">
      <c r="A27" s="23" t="s">
        <v>40</v>
      </c>
      <c r="B27" s="24">
        <v>32211</v>
      </c>
      <c r="C27" s="23" t="s">
        <v>41</v>
      </c>
      <c r="D27" s="25">
        <v>20000</v>
      </c>
    </row>
    <row r="28" spans="1:4" s="23" customFormat="1" ht="24">
      <c r="A28" s="23" t="s">
        <v>42</v>
      </c>
      <c r="B28" s="24">
        <v>32212</v>
      </c>
      <c r="C28" s="23" t="s">
        <v>43</v>
      </c>
      <c r="D28" s="25">
        <v>4000</v>
      </c>
    </row>
    <row r="29" spans="1:4" s="23" customFormat="1" ht="24">
      <c r="A29" s="23" t="s">
        <v>44</v>
      </c>
      <c r="B29" s="24">
        <v>32214</v>
      </c>
      <c r="C29" s="23" t="s">
        <v>45</v>
      </c>
      <c r="D29" s="25">
        <v>20000</v>
      </c>
    </row>
    <row r="30" spans="1:4" s="23" customFormat="1" ht="12">
      <c r="A30" s="23" t="s">
        <v>46</v>
      </c>
      <c r="B30" s="24">
        <v>32216</v>
      </c>
      <c r="C30" s="23" t="s">
        <v>47</v>
      </c>
      <c r="D30" s="25">
        <v>11000</v>
      </c>
    </row>
    <row r="31" spans="1:4" s="23" customFormat="1" ht="24">
      <c r="A31" s="23" t="s">
        <v>48</v>
      </c>
      <c r="B31" s="24">
        <v>32219</v>
      </c>
      <c r="C31" s="23" t="s">
        <v>49</v>
      </c>
      <c r="D31" s="25">
        <v>16000</v>
      </c>
    </row>
    <row r="32" spans="1:4" s="20" customFormat="1" ht="12">
      <c r="B32" s="21">
        <v>3223</v>
      </c>
      <c r="C32" s="20" t="s">
        <v>50</v>
      </c>
      <c r="D32" s="22">
        <v>1123980</v>
      </c>
    </row>
    <row r="33" spans="1:4" s="23" customFormat="1" ht="12">
      <c r="A33" s="23" t="s">
        <v>51</v>
      </c>
      <c r="B33" s="24">
        <v>32231</v>
      </c>
      <c r="C33" s="23" t="s">
        <v>52</v>
      </c>
      <c r="D33" s="25">
        <v>300000</v>
      </c>
    </row>
    <row r="34" spans="1:4" s="23" customFormat="1" ht="12">
      <c r="A34" s="23" t="s">
        <v>53</v>
      </c>
      <c r="B34" s="24">
        <v>32234</v>
      </c>
      <c r="C34" s="23" t="s">
        <v>54</v>
      </c>
      <c r="D34" s="25">
        <v>3980</v>
      </c>
    </row>
    <row r="35" spans="1:4" s="23" customFormat="1" ht="24">
      <c r="A35" s="23" t="s">
        <v>55</v>
      </c>
      <c r="B35" s="24">
        <v>32239</v>
      </c>
      <c r="C35" s="23" t="s">
        <v>56</v>
      </c>
      <c r="D35" s="25">
        <v>820000</v>
      </c>
    </row>
    <row r="36" spans="1:4" s="20" customFormat="1" ht="24">
      <c r="B36" s="21">
        <v>3224</v>
      </c>
      <c r="C36" s="20" t="s">
        <v>57</v>
      </c>
      <c r="D36" s="22">
        <v>40000</v>
      </c>
    </row>
    <row r="37" spans="1:4" s="23" customFormat="1" ht="24">
      <c r="A37" s="23" t="s">
        <v>58</v>
      </c>
      <c r="B37" s="24">
        <v>32241</v>
      </c>
      <c r="C37" s="23" t="s">
        <v>59</v>
      </c>
      <c r="D37" s="25">
        <v>10000</v>
      </c>
    </row>
    <row r="38" spans="1:4" s="23" customFormat="1" ht="24">
      <c r="A38" s="23" t="s">
        <v>60</v>
      </c>
      <c r="B38" s="24">
        <v>32242</v>
      </c>
      <c r="C38" s="23" t="s">
        <v>61</v>
      </c>
      <c r="D38" s="25">
        <v>30000</v>
      </c>
    </row>
    <row r="39" spans="1:4" s="20" customFormat="1" ht="12">
      <c r="B39" s="21">
        <v>3225</v>
      </c>
      <c r="C39" s="20" t="s">
        <v>62</v>
      </c>
      <c r="D39" s="22">
        <v>12020</v>
      </c>
    </row>
    <row r="40" spans="1:4" s="23" customFormat="1" ht="12">
      <c r="A40" s="23" t="s">
        <v>63</v>
      </c>
      <c r="B40" s="24">
        <v>32251</v>
      </c>
      <c r="C40" s="23" t="s">
        <v>64</v>
      </c>
      <c r="D40" s="25">
        <v>12020</v>
      </c>
    </row>
    <row r="41" spans="1:4" s="20" customFormat="1" ht="12">
      <c r="B41" s="21">
        <v>3227</v>
      </c>
      <c r="C41" s="20" t="s">
        <v>65</v>
      </c>
      <c r="D41" s="22">
        <v>1800</v>
      </c>
    </row>
    <row r="42" spans="1:4" s="23" customFormat="1" ht="12">
      <c r="A42" s="23" t="s">
        <v>66</v>
      </c>
      <c r="B42" s="24">
        <v>32271</v>
      </c>
      <c r="C42" s="23" t="s">
        <v>67</v>
      </c>
      <c r="D42" s="25">
        <v>1800</v>
      </c>
    </row>
    <row r="43" spans="1:4" s="20" customFormat="1" ht="12">
      <c r="B43" s="21">
        <v>323</v>
      </c>
      <c r="C43" s="20" t="s">
        <v>68</v>
      </c>
      <c r="D43" s="22">
        <v>263130</v>
      </c>
    </row>
    <row r="44" spans="1:4" s="20" customFormat="1" ht="12">
      <c r="B44" s="21">
        <v>3231</v>
      </c>
      <c r="C44" s="20" t="s">
        <v>69</v>
      </c>
      <c r="D44" s="22">
        <v>33500</v>
      </c>
    </row>
    <row r="45" spans="1:4" s="23" customFormat="1" ht="12">
      <c r="A45" s="23" t="s">
        <v>70</v>
      </c>
      <c r="B45" s="24">
        <v>32311</v>
      </c>
      <c r="C45" s="23" t="s">
        <v>71</v>
      </c>
      <c r="D45" s="25">
        <v>30000</v>
      </c>
    </row>
    <row r="46" spans="1:4" s="23" customFormat="1" ht="12">
      <c r="A46" s="23" t="s">
        <v>72</v>
      </c>
      <c r="B46" s="24">
        <v>32313</v>
      </c>
      <c r="C46" s="23" t="s">
        <v>73</v>
      </c>
      <c r="D46" s="25">
        <v>3500</v>
      </c>
    </row>
    <row r="47" spans="1:4" s="20" customFormat="1" ht="12">
      <c r="B47" s="21">
        <v>3232</v>
      </c>
      <c r="C47" s="20" t="s">
        <v>74</v>
      </c>
      <c r="D47" s="22">
        <v>80930</v>
      </c>
    </row>
    <row r="48" spans="1:4" s="23" customFormat="1" ht="24">
      <c r="A48" s="23" t="s">
        <v>75</v>
      </c>
      <c r="B48" s="24">
        <v>32321</v>
      </c>
      <c r="C48" s="23" t="s">
        <v>76</v>
      </c>
      <c r="D48" s="25">
        <v>40000</v>
      </c>
    </row>
    <row r="49" spans="1:4" s="23" customFormat="1" ht="24">
      <c r="A49" s="23" t="s">
        <v>77</v>
      </c>
      <c r="B49" s="24">
        <v>32322</v>
      </c>
      <c r="C49" s="23" t="s">
        <v>78</v>
      </c>
      <c r="D49" s="25">
        <v>40930</v>
      </c>
    </row>
    <row r="50" spans="1:4" s="20" customFormat="1" ht="12">
      <c r="B50" s="21">
        <v>3233</v>
      </c>
      <c r="C50" s="20" t="s">
        <v>79</v>
      </c>
      <c r="D50" s="22">
        <v>0</v>
      </c>
    </row>
    <row r="51" spans="1:4" s="23" customFormat="1" ht="12">
      <c r="A51" s="23" t="s">
        <v>80</v>
      </c>
      <c r="B51" s="24">
        <v>32331</v>
      </c>
      <c r="C51" s="23" t="s">
        <v>81</v>
      </c>
      <c r="D51" s="25">
        <v>0</v>
      </c>
    </row>
    <row r="52" spans="1:4" s="20" customFormat="1" ht="12">
      <c r="B52" s="21">
        <v>3234</v>
      </c>
      <c r="C52" s="20" t="s">
        <v>82</v>
      </c>
      <c r="D52" s="22">
        <v>85000</v>
      </c>
    </row>
    <row r="53" spans="1:4" s="23" customFormat="1" ht="12">
      <c r="A53" s="23" t="s">
        <v>83</v>
      </c>
      <c r="B53" s="24">
        <v>32341</v>
      </c>
      <c r="C53" s="23" t="s">
        <v>84</v>
      </c>
      <c r="D53" s="25">
        <v>50000</v>
      </c>
    </row>
    <row r="54" spans="1:4" s="23" customFormat="1" ht="12">
      <c r="A54" s="23" t="s">
        <v>85</v>
      </c>
      <c r="B54" s="24">
        <v>32342</v>
      </c>
      <c r="C54" s="23" t="s">
        <v>86</v>
      </c>
      <c r="D54" s="25">
        <v>35000</v>
      </c>
    </row>
    <row r="55" spans="1:4" s="20" customFormat="1" ht="12">
      <c r="B55" s="21">
        <v>3235</v>
      </c>
      <c r="C55" s="20" t="s">
        <v>87</v>
      </c>
      <c r="D55" s="22">
        <v>1000</v>
      </c>
    </row>
    <row r="56" spans="1:4" s="23" customFormat="1" ht="12">
      <c r="A56" s="23" t="s">
        <v>88</v>
      </c>
      <c r="B56" s="24">
        <v>32353</v>
      </c>
      <c r="C56" s="23" t="s">
        <v>89</v>
      </c>
      <c r="D56" s="25">
        <v>1000</v>
      </c>
    </row>
    <row r="57" spans="1:4" s="20" customFormat="1" ht="12">
      <c r="B57" s="21">
        <v>3236</v>
      </c>
      <c r="C57" s="20" t="s">
        <v>90</v>
      </c>
      <c r="D57" s="22">
        <v>21000</v>
      </c>
    </row>
    <row r="58" spans="1:4" s="23" customFormat="1" ht="24">
      <c r="A58" s="23" t="s">
        <v>91</v>
      </c>
      <c r="B58" s="24">
        <v>32361</v>
      </c>
      <c r="C58" s="23" t="s">
        <v>92</v>
      </c>
      <c r="D58" s="25">
        <v>16000</v>
      </c>
    </row>
    <row r="59" spans="1:4" s="23" customFormat="1" ht="12">
      <c r="A59" s="23" t="s">
        <v>93</v>
      </c>
      <c r="B59" s="24">
        <v>32369</v>
      </c>
      <c r="C59" s="23" t="s">
        <v>94</v>
      </c>
      <c r="D59" s="25">
        <v>5000</v>
      </c>
    </row>
    <row r="60" spans="1:4" s="20" customFormat="1" ht="12">
      <c r="B60" s="21">
        <v>3237</v>
      </c>
      <c r="C60" s="20" t="s">
        <v>95</v>
      </c>
      <c r="D60" s="22">
        <v>33200</v>
      </c>
    </row>
    <row r="61" spans="1:4" s="23" customFormat="1" ht="12">
      <c r="A61" s="23" t="s">
        <v>96</v>
      </c>
      <c r="B61" s="24">
        <v>32373</v>
      </c>
      <c r="C61" s="23" t="s">
        <v>97</v>
      </c>
      <c r="D61" s="25">
        <v>3200</v>
      </c>
    </row>
    <row r="62" spans="1:4" s="23" customFormat="1" ht="12">
      <c r="A62" s="23" t="s">
        <v>98</v>
      </c>
      <c r="B62" s="24">
        <v>32379</v>
      </c>
      <c r="C62" s="23" t="s">
        <v>99</v>
      </c>
      <c r="D62" s="25">
        <v>30000</v>
      </c>
    </row>
    <row r="63" spans="1:4" s="20" customFormat="1" ht="12">
      <c r="B63" s="21">
        <v>3238</v>
      </c>
      <c r="C63" s="20" t="s">
        <v>100</v>
      </c>
      <c r="D63" s="22">
        <v>7500</v>
      </c>
    </row>
    <row r="64" spans="1:4" s="23" customFormat="1" ht="12">
      <c r="A64" s="23" t="s">
        <v>101</v>
      </c>
      <c r="B64" s="24">
        <v>32381</v>
      </c>
      <c r="C64" s="23" t="s">
        <v>102</v>
      </c>
      <c r="D64" s="25">
        <v>7500</v>
      </c>
    </row>
    <row r="65" spans="1:4" s="20" customFormat="1" ht="12">
      <c r="B65" s="21">
        <v>3239</v>
      </c>
      <c r="C65" s="20" t="s">
        <v>103</v>
      </c>
      <c r="D65" s="22">
        <v>1000</v>
      </c>
    </row>
    <row r="66" spans="1:4" s="23" customFormat="1" ht="12">
      <c r="A66" s="23" t="s">
        <v>104</v>
      </c>
      <c r="B66" s="24">
        <v>32399</v>
      </c>
      <c r="C66" s="23" t="s">
        <v>105</v>
      </c>
      <c r="D66" s="25">
        <v>1000</v>
      </c>
    </row>
    <row r="67" spans="1:4" s="20" customFormat="1" ht="12">
      <c r="B67" s="21">
        <v>329</v>
      </c>
      <c r="C67" s="20" t="s">
        <v>106</v>
      </c>
      <c r="D67" s="22">
        <v>24550</v>
      </c>
    </row>
    <row r="68" spans="1:4" s="20" customFormat="1" ht="12">
      <c r="B68" s="21">
        <v>3292</v>
      </c>
      <c r="C68" s="20" t="s">
        <v>107</v>
      </c>
      <c r="D68" s="22">
        <v>22800</v>
      </c>
    </row>
    <row r="69" spans="1:4" s="23" customFormat="1" ht="12">
      <c r="A69" s="23" t="s">
        <v>108</v>
      </c>
      <c r="B69" s="24">
        <v>32922</v>
      </c>
      <c r="C69" s="23" t="s">
        <v>109</v>
      </c>
      <c r="D69" s="25">
        <v>22800</v>
      </c>
    </row>
    <row r="70" spans="1:4" s="20" customFormat="1" ht="12">
      <c r="B70" s="21">
        <v>3294</v>
      </c>
      <c r="C70" s="20" t="s">
        <v>110</v>
      </c>
      <c r="D70" s="22">
        <v>1250</v>
      </c>
    </row>
    <row r="71" spans="1:4" s="23" customFormat="1" ht="12">
      <c r="A71" s="23" t="s">
        <v>111</v>
      </c>
      <c r="B71" s="24">
        <v>32941</v>
      </c>
      <c r="C71" s="23" t="s">
        <v>112</v>
      </c>
      <c r="D71" s="25">
        <v>1250</v>
      </c>
    </row>
    <row r="72" spans="1:4" s="20" customFormat="1" ht="12">
      <c r="B72" s="21">
        <v>3299</v>
      </c>
      <c r="C72" s="20" t="s">
        <v>106</v>
      </c>
      <c r="D72" s="22">
        <v>500</v>
      </c>
    </row>
    <row r="73" spans="1:4" s="23" customFormat="1" ht="12">
      <c r="A73" s="23" t="s">
        <v>113</v>
      </c>
      <c r="B73" s="24">
        <v>32999</v>
      </c>
      <c r="C73" s="23" t="s">
        <v>106</v>
      </c>
      <c r="D73" s="25">
        <v>500</v>
      </c>
    </row>
    <row r="74" spans="1:4" s="20" customFormat="1" ht="12">
      <c r="B74" s="21">
        <v>34</v>
      </c>
      <c r="C74" s="20" t="s">
        <v>114</v>
      </c>
      <c r="D74" s="22">
        <v>3200</v>
      </c>
    </row>
    <row r="75" spans="1:4" s="20" customFormat="1" ht="12">
      <c r="B75" s="21">
        <v>343</v>
      </c>
      <c r="C75" s="20" t="s">
        <v>115</v>
      </c>
      <c r="D75" s="22">
        <v>3200</v>
      </c>
    </row>
    <row r="76" spans="1:4" s="20" customFormat="1" ht="12">
      <c r="B76" s="21">
        <v>3431</v>
      </c>
      <c r="C76" s="20" t="s">
        <v>116</v>
      </c>
      <c r="D76" s="22">
        <v>3200</v>
      </c>
    </row>
    <row r="77" spans="1:4" s="23" customFormat="1" ht="12">
      <c r="A77" s="23" t="s">
        <v>117</v>
      </c>
      <c r="B77" s="24">
        <v>34312</v>
      </c>
      <c r="C77" s="23" t="s">
        <v>118</v>
      </c>
      <c r="D77" s="25">
        <v>3200</v>
      </c>
    </row>
    <row r="78" spans="1:4" s="20" customFormat="1" ht="24">
      <c r="B78" s="21">
        <v>37</v>
      </c>
      <c r="C78" s="20" t="s">
        <v>119</v>
      </c>
      <c r="D78" s="22">
        <v>390000</v>
      </c>
    </row>
    <row r="79" spans="1:4" s="20" customFormat="1" ht="24">
      <c r="B79" s="21">
        <v>372</v>
      </c>
      <c r="C79" s="20" t="s">
        <v>120</v>
      </c>
      <c r="D79" s="22">
        <v>390000</v>
      </c>
    </row>
    <row r="80" spans="1:4" s="20" customFormat="1" ht="12">
      <c r="B80" s="21">
        <v>3722</v>
      </c>
      <c r="C80" s="20" t="s">
        <v>121</v>
      </c>
      <c r="D80" s="22">
        <v>390000</v>
      </c>
    </row>
    <row r="81" spans="1:4" s="23" customFormat="1" ht="12">
      <c r="A81" s="23" t="s">
        <v>122</v>
      </c>
      <c r="B81" s="24">
        <v>37221</v>
      </c>
      <c r="C81" s="23" t="s">
        <v>123</v>
      </c>
      <c r="D81" s="25">
        <v>390000</v>
      </c>
    </row>
    <row r="82" spans="1:4" ht="24.75">
      <c r="A82" s="14" t="s">
        <v>124</v>
      </c>
      <c r="B82" s="14" t="s">
        <v>125</v>
      </c>
      <c r="C82" s="14" t="s">
        <v>126</v>
      </c>
      <c r="D82" s="15">
        <v>25020</v>
      </c>
    </row>
    <row r="83" spans="1:4">
      <c r="A83" s="16" t="s">
        <v>21</v>
      </c>
      <c r="B83" s="16"/>
      <c r="C83" s="16" t="s">
        <v>22</v>
      </c>
      <c r="D83" s="17">
        <v>25020</v>
      </c>
    </row>
    <row r="84" spans="1:4">
      <c r="A84" s="18" t="s">
        <v>23</v>
      </c>
      <c r="B84" s="18"/>
      <c r="C84" s="18" t="s">
        <v>24</v>
      </c>
      <c r="D84" s="19">
        <v>25020</v>
      </c>
    </row>
    <row r="85" spans="1:4" s="20" customFormat="1" ht="12">
      <c r="B85" s="21">
        <v>4</v>
      </c>
      <c r="C85" s="20" t="s">
        <v>127</v>
      </c>
      <c r="D85" s="22">
        <v>25020</v>
      </c>
    </row>
    <row r="86" spans="1:4" s="20" customFormat="1" ht="24">
      <c r="B86" s="21">
        <v>42</v>
      </c>
      <c r="C86" s="20" t="s">
        <v>128</v>
      </c>
      <c r="D86" s="22">
        <v>25020</v>
      </c>
    </row>
    <row r="87" spans="1:4" s="20" customFormat="1" ht="24">
      <c r="B87" s="21">
        <v>424</v>
      </c>
      <c r="C87" s="20" t="s">
        <v>129</v>
      </c>
      <c r="D87" s="22">
        <v>25020</v>
      </c>
    </row>
    <row r="88" spans="1:4" s="20" customFormat="1" ht="12">
      <c r="B88" s="21">
        <v>4241</v>
      </c>
      <c r="C88" s="20" t="s">
        <v>130</v>
      </c>
      <c r="D88" s="22">
        <v>25020</v>
      </c>
    </row>
    <row r="89" spans="1:4" s="23" customFormat="1" ht="12">
      <c r="A89" s="23" t="s">
        <v>131</v>
      </c>
      <c r="B89" s="24">
        <v>42411</v>
      </c>
      <c r="C89" s="23" t="s">
        <v>130</v>
      </c>
      <c r="D89" s="25">
        <v>25020</v>
      </c>
    </row>
    <row r="90" spans="1:4" ht="24.75">
      <c r="A90" s="14" t="s">
        <v>124</v>
      </c>
      <c r="B90" s="14" t="s">
        <v>132</v>
      </c>
      <c r="C90" s="14" t="s">
        <v>133</v>
      </c>
      <c r="D90" s="15">
        <v>100000</v>
      </c>
    </row>
    <row r="91" spans="1:4">
      <c r="A91" s="16" t="s">
        <v>21</v>
      </c>
      <c r="B91" s="16"/>
      <c r="C91" s="16" t="s">
        <v>22</v>
      </c>
      <c r="D91" s="17">
        <v>100000</v>
      </c>
    </row>
    <row r="92" spans="1:4">
      <c r="A92" s="18" t="s">
        <v>23</v>
      </c>
      <c r="B92" s="18"/>
      <c r="C92" s="18" t="s">
        <v>24</v>
      </c>
      <c r="D92" s="19">
        <v>100000</v>
      </c>
    </row>
    <row r="93" spans="1:4" s="20" customFormat="1" ht="12">
      <c r="B93" s="21">
        <v>4</v>
      </c>
      <c r="C93" s="20" t="s">
        <v>127</v>
      </c>
      <c r="D93" s="22">
        <v>100000</v>
      </c>
    </row>
    <row r="94" spans="1:4" s="20" customFormat="1" ht="24">
      <c r="B94" s="21">
        <v>45</v>
      </c>
      <c r="C94" s="20" t="s">
        <v>134</v>
      </c>
      <c r="D94" s="22">
        <v>100000</v>
      </c>
    </row>
    <row r="95" spans="1:4" s="20" customFormat="1" ht="12">
      <c r="B95" s="21">
        <v>451</v>
      </c>
      <c r="C95" s="20" t="s">
        <v>135</v>
      </c>
      <c r="D95" s="22">
        <v>100000</v>
      </c>
    </row>
    <row r="96" spans="1:4" s="20" customFormat="1" ht="12">
      <c r="B96" s="21">
        <v>4511</v>
      </c>
      <c r="C96" s="20" t="s">
        <v>135</v>
      </c>
      <c r="D96" s="22">
        <v>100000</v>
      </c>
    </row>
    <row r="97" spans="1:4" s="23" customFormat="1" ht="12">
      <c r="A97" s="23" t="s">
        <v>136</v>
      </c>
      <c r="B97" s="24">
        <v>45111</v>
      </c>
      <c r="C97" s="23" t="s">
        <v>137</v>
      </c>
      <c r="D97" s="25">
        <v>100000</v>
      </c>
    </row>
    <row r="98" spans="1:4" ht="24.75">
      <c r="A98" s="12" t="s">
        <v>15</v>
      </c>
      <c r="B98" s="12" t="s">
        <v>138</v>
      </c>
      <c r="C98" s="12" t="s">
        <v>139</v>
      </c>
      <c r="D98" s="13">
        <v>983668</v>
      </c>
    </row>
    <row r="99" spans="1:4">
      <c r="A99" s="14" t="s">
        <v>18</v>
      </c>
      <c r="B99" s="14" t="s">
        <v>19</v>
      </c>
      <c r="C99" s="14" t="s">
        <v>140</v>
      </c>
      <c r="D99" s="15">
        <v>64000</v>
      </c>
    </row>
    <row r="100" spans="1:4">
      <c r="A100" s="16" t="s">
        <v>21</v>
      </c>
      <c r="B100" s="16"/>
      <c r="C100" s="16" t="s">
        <v>22</v>
      </c>
      <c r="D100" s="17">
        <v>64000</v>
      </c>
    </row>
    <row r="101" spans="1:4">
      <c r="A101" s="18" t="s">
        <v>23</v>
      </c>
      <c r="B101" s="18"/>
      <c r="C101" s="18" t="s">
        <v>141</v>
      </c>
      <c r="D101" s="19">
        <v>64000</v>
      </c>
    </row>
    <row r="102" spans="1:4" s="20" customFormat="1" ht="12">
      <c r="B102" s="21">
        <v>3</v>
      </c>
      <c r="C102" s="20" t="s">
        <v>25</v>
      </c>
      <c r="D102" s="22">
        <v>30500</v>
      </c>
    </row>
    <row r="103" spans="1:4" s="20" customFormat="1" ht="12">
      <c r="B103" s="21">
        <v>32</v>
      </c>
      <c r="C103" s="20" t="s">
        <v>26</v>
      </c>
      <c r="D103" s="22">
        <v>30500</v>
      </c>
    </row>
    <row r="104" spans="1:4" s="20" customFormat="1" ht="12">
      <c r="B104" s="21">
        <v>322</v>
      </c>
      <c r="C104" s="20" t="s">
        <v>38</v>
      </c>
      <c r="D104" s="22">
        <v>17500</v>
      </c>
    </row>
    <row r="105" spans="1:4" s="20" customFormat="1" ht="12">
      <c r="B105" s="21">
        <v>3221</v>
      </c>
      <c r="C105" s="20" t="s">
        <v>39</v>
      </c>
      <c r="D105" s="22">
        <v>6500</v>
      </c>
    </row>
    <row r="106" spans="1:4" s="23" customFormat="1" ht="12">
      <c r="A106" s="23" t="s">
        <v>142</v>
      </c>
      <c r="B106" s="24">
        <v>32211</v>
      </c>
      <c r="C106" s="23" t="s">
        <v>41</v>
      </c>
      <c r="D106" s="25">
        <v>2000</v>
      </c>
    </row>
    <row r="107" spans="1:4" s="23" customFormat="1" ht="24">
      <c r="A107" s="23" t="s">
        <v>143</v>
      </c>
      <c r="B107" s="24">
        <v>32214</v>
      </c>
      <c r="C107" s="23" t="s">
        <v>45</v>
      </c>
      <c r="D107" s="25">
        <v>2000</v>
      </c>
    </row>
    <row r="108" spans="1:4" s="23" customFormat="1" ht="12">
      <c r="A108" s="23" t="s">
        <v>144</v>
      </c>
      <c r="B108" s="24">
        <v>32216</v>
      </c>
      <c r="C108" s="23" t="s">
        <v>47</v>
      </c>
      <c r="D108" s="25">
        <v>2000</v>
      </c>
    </row>
    <row r="109" spans="1:4" s="23" customFormat="1" ht="24">
      <c r="A109" s="23" t="s">
        <v>145</v>
      </c>
      <c r="B109" s="24">
        <v>32219</v>
      </c>
      <c r="C109" s="23" t="s">
        <v>49</v>
      </c>
      <c r="D109" s="25">
        <v>500</v>
      </c>
    </row>
    <row r="110" spans="1:4" s="20" customFormat="1" ht="12">
      <c r="B110" s="21">
        <v>3223</v>
      </c>
      <c r="C110" s="20" t="s">
        <v>50</v>
      </c>
      <c r="D110" s="22">
        <v>5000</v>
      </c>
    </row>
    <row r="111" spans="1:4" s="23" customFormat="1" ht="12">
      <c r="A111" s="23" t="s">
        <v>146</v>
      </c>
      <c r="B111" s="24">
        <v>32231</v>
      </c>
      <c r="C111" s="23" t="s">
        <v>52</v>
      </c>
      <c r="D111" s="25">
        <v>5000</v>
      </c>
    </row>
    <row r="112" spans="1:4" s="20" customFormat="1" ht="12">
      <c r="B112" s="21">
        <v>3225</v>
      </c>
      <c r="C112" s="20" t="s">
        <v>62</v>
      </c>
      <c r="D112" s="22">
        <v>6000</v>
      </c>
    </row>
    <row r="113" spans="1:4" s="23" customFormat="1" ht="12">
      <c r="A113" s="23" t="s">
        <v>147</v>
      </c>
      <c r="B113" s="24">
        <v>32251</v>
      </c>
      <c r="C113" s="23" t="s">
        <v>64</v>
      </c>
      <c r="D113" s="25">
        <v>6000</v>
      </c>
    </row>
    <row r="114" spans="1:4" s="20" customFormat="1" ht="12">
      <c r="B114" s="21">
        <v>323</v>
      </c>
      <c r="C114" s="20" t="s">
        <v>68</v>
      </c>
      <c r="D114" s="22">
        <v>13000</v>
      </c>
    </row>
    <row r="115" spans="1:4" s="20" customFormat="1" ht="12">
      <c r="B115" s="21">
        <v>3231</v>
      </c>
      <c r="C115" s="20" t="s">
        <v>69</v>
      </c>
      <c r="D115" s="22">
        <v>3500</v>
      </c>
    </row>
    <row r="116" spans="1:4" s="23" customFormat="1" ht="12">
      <c r="A116" s="23" t="s">
        <v>148</v>
      </c>
      <c r="B116" s="24">
        <v>32311</v>
      </c>
      <c r="C116" s="23" t="s">
        <v>71</v>
      </c>
      <c r="D116" s="25">
        <v>3000</v>
      </c>
    </row>
    <row r="117" spans="1:4" s="23" customFormat="1" ht="12">
      <c r="A117" s="23" t="s">
        <v>149</v>
      </c>
      <c r="B117" s="24">
        <v>32313</v>
      </c>
      <c r="C117" s="23" t="s">
        <v>73</v>
      </c>
      <c r="D117" s="25">
        <v>500</v>
      </c>
    </row>
    <row r="118" spans="1:4" s="20" customFormat="1" ht="12">
      <c r="B118" s="21">
        <v>3232</v>
      </c>
      <c r="C118" s="20" t="s">
        <v>74</v>
      </c>
      <c r="D118" s="22">
        <v>7000</v>
      </c>
    </row>
    <row r="119" spans="1:4" s="23" customFormat="1" ht="24">
      <c r="A119" s="23" t="s">
        <v>150</v>
      </c>
      <c r="B119" s="24">
        <v>32322</v>
      </c>
      <c r="C119" s="23" t="s">
        <v>151</v>
      </c>
      <c r="D119" s="25">
        <v>7000</v>
      </c>
    </row>
    <row r="120" spans="1:4" s="20" customFormat="1" ht="12">
      <c r="B120" s="21">
        <v>3234</v>
      </c>
      <c r="C120" s="20" t="s">
        <v>82</v>
      </c>
      <c r="D120" s="22">
        <v>2500</v>
      </c>
    </row>
    <row r="121" spans="1:4" s="23" customFormat="1" ht="12">
      <c r="A121" s="23" t="s">
        <v>152</v>
      </c>
      <c r="B121" s="24">
        <v>32341</v>
      </c>
      <c r="C121" s="23" t="s">
        <v>84</v>
      </c>
      <c r="D121" s="25">
        <v>2500</v>
      </c>
    </row>
    <row r="122" spans="1:4" s="20" customFormat="1" ht="12">
      <c r="B122" s="21">
        <v>4</v>
      </c>
      <c r="C122" s="20" t="s">
        <v>127</v>
      </c>
      <c r="D122" s="22">
        <v>33500</v>
      </c>
    </row>
    <row r="123" spans="1:4" s="20" customFormat="1" ht="24">
      <c r="B123" s="21">
        <v>42</v>
      </c>
      <c r="C123" s="20" t="s">
        <v>128</v>
      </c>
      <c r="D123" s="22">
        <v>33500</v>
      </c>
    </row>
    <row r="124" spans="1:4" s="20" customFormat="1" ht="12">
      <c r="B124" s="21">
        <v>422</v>
      </c>
      <c r="C124" s="20" t="s">
        <v>153</v>
      </c>
      <c r="D124" s="22">
        <v>33500</v>
      </c>
    </row>
    <row r="125" spans="1:4" s="20" customFormat="1" ht="12">
      <c r="B125" s="21">
        <v>4226</v>
      </c>
      <c r="C125" s="20" t="s">
        <v>154</v>
      </c>
      <c r="D125" s="22">
        <v>33500</v>
      </c>
    </row>
    <row r="126" spans="1:4" s="23" customFormat="1" ht="12">
      <c r="A126" s="23" t="s">
        <v>155</v>
      </c>
      <c r="B126" s="24">
        <v>42262</v>
      </c>
      <c r="C126" s="23" t="s">
        <v>156</v>
      </c>
      <c r="D126" s="25">
        <v>33500</v>
      </c>
    </row>
    <row r="127" spans="1:4">
      <c r="A127" s="14" t="s">
        <v>18</v>
      </c>
      <c r="B127" s="14" t="s">
        <v>157</v>
      </c>
      <c r="C127" s="14" t="s">
        <v>158</v>
      </c>
      <c r="D127" s="15">
        <v>369548</v>
      </c>
    </row>
    <row r="128" spans="1:4">
      <c r="A128" s="16" t="s">
        <v>21</v>
      </c>
      <c r="B128" s="16"/>
      <c r="C128" s="16" t="s">
        <v>22</v>
      </c>
      <c r="D128" s="17">
        <v>369548</v>
      </c>
    </row>
    <row r="129" spans="1:4">
      <c r="A129" s="18" t="s">
        <v>23</v>
      </c>
      <c r="B129" s="18"/>
      <c r="C129" s="18" t="s">
        <v>159</v>
      </c>
      <c r="D129" s="19">
        <v>200000</v>
      </c>
    </row>
    <row r="130" spans="1:4" s="20" customFormat="1" ht="12">
      <c r="B130" s="21">
        <v>3</v>
      </c>
      <c r="C130" s="20" t="s">
        <v>25</v>
      </c>
      <c r="D130" s="22">
        <v>200000</v>
      </c>
    </row>
    <row r="131" spans="1:4" s="20" customFormat="1" ht="12">
      <c r="B131" s="21">
        <v>31</v>
      </c>
      <c r="C131" s="20" t="s">
        <v>160</v>
      </c>
      <c r="D131" s="22">
        <v>200000</v>
      </c>
    </row>
    <row r="132" spans="1:4" s="20" customFormat="1" ht="12">
      <c r="B132" s="21">
        <v>311</v>
      </c>
      <c r="C132" s="20" t="s">
        <v>161</v>
      </c>
      <c r="D132" s="22">
        <v>172136</v>
      </c>
    </row>
    <row r="133" spans="1:4" s="20" customFormat="1" ht="12">
      <c r="B133" s="21">
        <v>3111</v>
      </c>
      <c r="C133" s="20" t="s">
        <v>162</v>
      </c>
      <c r="D133" s="22">
        <v>172136</v>
      </c>
    </row>
    <row r="134" spans="1:4" s="23" customFormat="1" ht="12">
      <c r="A134" s="23" t="s">
        <v>163</v>
      </c>
      <c r="B134" s="24">
        <v>31111</v>
      </c>
      <c r="C134" s="23" t="s">
        <v>164</v>
      </c>
      <c r="D134" s="25">
        <v>172136</v>
      </c>
    </row>
    <row r="135" spans="1:4" s="20" customFormat="1" ht="12">
      <c r="B135" s="21">
        <v>313</v>
      </c>
      <c r="C135" s="20" t="s">
        <v>165</v>
      </c>
      <c r="D135" s="22">
        <v>27864</v>
      </c>
    </row>
    <row r="136" spans="1:4" s="20" customFormat="1" ht="12">
      <c r="B136" s="21">
        <v>3132</v>
      </c>
      <c r="C136" s="20" t="s">
        <v>166</v>
      </c>
      <c r="D136" s="22">
        <v>25110</v>
      </c>
    </row>
    <row r="137" spans="1:4" s="23" customFormat="1" ht="24">
      <c r="A137" s="23" t="s">
        <v>167</v>
      </c>
      <c r="B137" s="24">
        <v>31321</v>
      </c>
      <c r="C137" s="23" t="s">
        <v>166</v>
      </c>
      <c r="D137" s="25">
        <v>25110</v>
      </c>
    </row>
    <row r="138" spans="1:4" s="20" customFormat="1" ht="24">
      <c r="B138" s="21">
        <v>3133</v>
      </c>
      <c r="C138" s="20" t="s">
        <v>168</v>
      </c>
      <c r="D138" s="22">
        <v>2754</v>
      </c>
    </row>
    <row r="139" spans="1:4" s="23" customFormat="1" ht="12">
      <c r="A139" s="23" t="s">
        <v>169</v>
      </c>
      <c r="B139" s="24">
        <v>31332</v>
      </c>
      <c r="C139" s="23" t="s">
        <v>170</v>
      </c>
      <c r="D139" s="25">
        <v>2754</v>
      </c>
    </row>
    <row r="140" spans="1:4">
      <c r="A140" s="18" t="s">
        <v>23</v>
      </c>
      <c r="B140" s="18"/>
      <c r="C140" s="18" t="s">
        <v>141</v>
      </c>
      <c r="D140" s="19">
        <v>169548</v>
      </c>
    </row>
    <row r="141" spans="1:4" s="20" customFormat="1" ht="12">
      <c r="B141" s="21">
        <v>3</v>
      </c>
      <c r="C141" s="20" t="s">
        <v>25</v>
      </c>
      <c r="D141" s="22">
        <v>169548</v>
      </c>
    </row>
    <row r="142" spans="1:4" s="20" customFormat="1" ht="12">
      <c r="B142" s="21">
        <v>31</v>
      </c>
      <c r="C142" s="20" t="s">
        <v>160</v>
      </c>
      <c r="D142" s="22">
        <v>39548</v>
      </c>
    </row>
    <row r="143" spans="1:4" s="20" customFormat="1" ht="12">
      <c r="B143" s="21">
        <v>311</v>
      </c>
      <c r="C143" s="20" t="s">
        <v>161</v>
      </c>
      <c r="D143" s="22">
        <v>34000</v>
      </c>
    </row>
    <row r="144" spans="1:4" s="20" customFormat="1" ht="12">
      <c r="B144" s="21">
        <v>3111</v>
      </c>
      <c r="C144" s="20" t="s">
        <v>162</v>
      </c>
      <c r="D144" s="22">
        <v>34000</v>
      </c>
    </row>
    <row r="145" spans="1:4" s="23" customFormat="1" ht="12">
      <c r="A145" s="23" t="s">
        <v>171</v>
      </c>
      <c r="B145" s="24">
        <v>31111</v>
      </c>
      <c r="C145" s="23" t="s">
        <v>164</v>
      </c>
      <c r="D145" s="25">
        <v>34000</v>
      </c>
    </row>
    <row r="146" spans="1:4" s="20" customFormat="1" ht="12">
      <c r="B146" s="21">
        <v>313</v>
      </c>
      <c r="C146" s="20" t="s">
        <v>165</v>
      </c>
      <c r="D146" s="22">
        <v>5548</v>
      </c>
    </row>
    <row r="147" spans="1:4" s="20" customFormat="1" ht="12">
      <c r="B147" s="21">
        <v>3132</v>
      </c>
      <c r="C147" s="20" t="s">
        <v>166</v>
      </c>
      <c r="D147" s="22">
        <v>5270</v>
      </c>
    </row>
    <row r="148" spans="1:4" s="23" customFormat="1" ht="24">
      <c r="A148" s="23" t="s">
        <v>172</v>
      </c>
      <c r="B148" s="24">
        <v>31321</v>
      </c>
      <c r="C148" s="23" t="s">
        <v>166</v>
      </c>
      <c r="D148" s="25">
        <v>5270</v>
      </c>
    </row>
    <row r="149" spans="1:4" s="20" customFormat="1" ht="24">
      <c r="B149" s="21">
        <v>3133</v>
      </c>
      <c r="C149" s="20" t="s">
        <v>168</v>
      </c>
      <c r="D149" s="22">
        <v>278</v>
      </c>
    </row>
    <row r="150" spans="1:4" s="23" customFormat="1" ht="24">
      <c r="A150" s="23" t="s">
        <v>173</v>
      </c>
      <c r="B150" s="24">
        <v>31332</v>
      </c>
      <c r="C150" s="23" t="s">
        <v>168</v>
      </c>
      <c r="D150" s="25">
        <v>278</v>
      </c>
    </row>
    <row r="151" spans="1:4" s="20" customFormat="1" ht="12">
      <c r="B151" s="21">
        <v>32</v>
      </c>
      <c r="C151" s="20" t="s">
        <v>26</v>
      </c>
      <c r="D151" s="22">
        <v>130000</v>
      </c>
    </row>
    <row r="152" spans="1:4" s="20" customFormat="1" ht="12">
      <c r="B152" s="21">
        <v>322</v>
      </c>
      <c r="C152" s="20" t="s">
        <v>38</v>
      </c>
      <c r="D152" s="22">
        <v>100000</v>
      </c>
    </row>
    <row r="153" spans="1:4" s="20" customFormat="1" ht="12">
      <c r="B153" s="21">
        <v>3222</v>
      </c>
      <c r="C153" s="20" t="s">
        <v>174</v>
      </c>
      <c r="D153" s="22">
        <v>100000</v>
      </c>
    </row>
    <row r="154" spans="1:4" s="23" customFormat="1" ht="12">
      <c r="A154" s="23" t="s">
        <v>175</v>
      </c>
      <c r="B154" s="24">
        <v>32224</v>
      </c>
      <c r="C154" s="23" t="s">
        <v>176</v>
      </c>
      <c r="D154" s="25">
        <v>100000</v>
      </c>
    </row>
    <row r="155" spans="1:4" s="20" customFormat="1" ht="12">
      <c r="B155" s="21">
        <v>329</v>
      </c>
      <c r="C155" s="20" t="s">
        <v>106</v>
      </c>
      <c r="D155" s="22">
        <v>30000</v>
      </c>
    </row>
    <row r="156" spans="1:4" s="20" customFormat="1" ht="12">
      <c r="B156" s="21">
        <v>3299</v>
      </c>
      <c r="C156" s="20" t="s">
        <v>106</v>
      </c>
      <c r="D156" s="22">
        <v>30000</v>
      </c>
    </row>
    <row r="157" spans="1:4" s="23" customFormat="1" ht="12">
      <c r="A157" s="23" t="s">
        <v>177</v>
      </c>
      <c r="B157" s="24">
        <v>32999</v>
      </c>
      <c r="C157" s="23" t="s">
        <v>106</v>
      </c>
      <c r="D157" s="25">
        <v>30000</v>
      </c>
    </row>
    <row r="158" spans="1:4">
      <c r="A158" s="14" t="s">
        <v>18</v>
      </c>
      <c r="B158" s="14" t="s">
        <v>178</v>
      </c>
      <c r="C158" s="14" t="s">
        <v>179</v>
      </c>
      <c r="D158" s="15">
        <v>260000</v>
      </c>
    </row>
    <row r="159" spans="1:4">
      <c r="A159" s="16" t="s">
        <v>21</v>
      </c>
      <c r="B159" s="16"/>
      <c r="C159" s="16" t="s">
        <v>22</v>
      </c>
      <c r="D159" s="17">
        <v>260000</v>
      </c>
    </row>
    <row r="160" spans="1:4">
      <c r="A160" s="18" t="s">
        <v>23</v>
      </c>
      <c r="B160" s="18"/>
      <c r="C160" s="18" t="s">
        <v>141</v>
      </c>
      <c r="D160" s="19">
        <v>260000</v>
      </c>
    </row>
    <row r="161" spans="1:4" s="20" customFormat="1" ht="12">
      <c r="B161" s="21">
        <v>3</v>
      </c>
      <c r="C161" s="20" t="s">
        <v>25</v>
      </c>
      <c r="D161" s="22">
        <v>260000</v>
      </c>
    </row>
    <row r="162" spans="1:4" s="20" customFormat="1" ht="12">
      <c r="B162" s="21">
        <v>32</v>
      </c>
      <c r="C162" s="20" t="s">
        <v>26</v>
      </c>
      <c r="D162" s="22">
        <v>260000</v>
      </c>
    </row>
    <row r="163" spans="1:4" s="20" customFormat="1" ht="12">
      <c r="B163" s="21">
        <v>322</v>
      </c>
      <c r="C163" s="20" t="s">
        <v>38</v>
      </c>
      <c r="D163" s="22">
        <v>220000</v>
      </c>
    </row>
    <row r="164" spans="1:4" s="20" customFormat="1" ht="12">
      <c r="B164" s="21">
        <v>3221</v>
      </c>
      <c r="C164" s="20" t="s">
        <v>39</v>
      </c>
      <c r="D164" s="22">
        <v>23000</v>
      </c>
    </row>
    <row r="165" spans="1:4" s="23" customFormat="1" ht="12">
      <c r="A165" s="23" t="s">
        <v>180</v>
      </c>
      <c r="B165" s="24">
        <v>32211</v>
      </c>
      <c r="C165" s="23" t="s">
        <v>41</v>
      </c>
      <c r="D165" s="25">
        <v>7000</v>
      </c>
    </row>
    <row r="166" spans="1:4" s="23" customFormat="1" ht="24">
      <c r="A166" s="23" t="s">
        <v>181</v>
      </c>
      <c r="B166" s="24">
        <v>32214</v>
      </c>
      <c r="C166" s="23" t="s">
        <v>45</v>
      </c>
      <c r="D166" s="25">
        <v>7000</v>
      </c>
    </row>
    <row r="167" spans="1:4" s="23" customFormat="1" ht="12">
      <c r="A167" s="23" t="s">
        <v>182</v>
      </c>
      <c r="B167" s="24">
        <v>32216</v>
      </c>
      <c r="C167" s="23" t="s">
        <v>47</v>
      </c>
      <c r="D167" s="25">
        <v>7000</v>
      </c>
    </row>
    <row r="168" spans="1:4" s="23" customFormat="1" ht="24">
      <c r="A168" s="23" t="s">
        <v>183</v>
      </c>
      <c r="B168" s="24">
        <v>32219</v>
      </c>
      <c r="C168" s="23" t="s">
        <v>49</v>
      </c>
      <c r="D168" s="25">
        <v>2000</v>
      </c>
    </row>
    <row r="169" spans="1:4" s="20" customFormat="1" ht="12">
      <c r="B169" s="21">
        <v>3222</v>
      </c>
      <c r="C169" s="20" t="s">
        <v>174</v>
      </c>
      <c r="D169" s="22">
        <v>160000</v>
      </c>
    </row>
    <row r="170" spans="1:4" s="23" customFormat="1" ht="12">
      <c r="A170" s="23" t="s">
        <v>184</v>
      </c>
      <c r="B170" s="24">
        <v>32224</v>
      </c>
      <c r="C170" s="23" t="s">
        <v>176</v>
      </c>
      <c r="D170" s="25">
        <v>160000</v>
      </c>
    </row>
    <row r="171" spans="1:4" s="20" customFormat="1" ht="12">
      <c r="B171" s="21">
        <v>3223</v>
      </c>
      <c r="C171" s="20" t="s">
        <v>50</v>
      </c>
      <c r="D171" s="22">
        <v>14000</v>
      </c>
    </row>
    <row r="172" spans="1:4" s="23" customFormat="1" ht="12">
      <c r="A172" s="23" t="s">
        <v>185</v>
      </c>
      <c r="B172" s="24">
        <v>32231</v>
      </c>
      <c r="C172" s="23" t="s">
        <v>52</v>
      </c>
      <c r="D172" s="25">
        <v>7000</v>
      </c>
    </row>
    <row r="173" spans="1:4" s="23" customFormat="1" ht="24">
      <c r="A173" s="23" t="s">
        <v>186</v>
      </c>
      <c r="B173" s="24">
        <v>32239</v>
      </c>
      <c r="C173" s="23" t="s">
        <v>187</v>
      </c>
      <c r="D173" s="25">
        <v>7000</v>
      </c>
    </row>
    <row r="174" spans="1:4" s="20" customFormat="1" ht="24">
      <c r="B174" s="21">
        <v>3224</v>
      </c>
      <c r="C174" s="20" t="s">
        <v>57</v>
      </c>
      <c r="D174" s="22">
        <v>2000</v>
      </c>
    </row>
    <row r="175" spans="1:4" s="23" customFormat="1" ht="24">
      <c r="A175" s="23" t="s">
        <v>188</v>
      </c>
      <c r="B175" s="24">
        <v>32242</v>
      </c>
      <c r="C175" s="23" t="s">
        <v>189</v>
      </c>
      <c r="D175" s="25">
        <v>2000</v>
      </c>
    </row>
    <row r="176" spans="1:4" s="20" customFormat="1" ht="12">
      <c r="B176" s="21">
        <v>3225</v>
      </c>
      <c r="C176" s="20" t="s">
        <v>62</v>
      </c>
      <c r="D176" s="22">
        <v>15000</v>
      </c>
    </row>
    <row r="177" spans="1:4" s="23" customFormat="1" ht="12">
      <c r="A177" s="23" t="s">
        <v>190</v>
      </c>
      <c r="B177" s="24">
        <v>32251</v>
      </c>
      <c r="C177" s="23" t="s">
        <v>64</v>
      </c>
      <c r="D177" s="25">
        <v>15000</v>
      </c>
    </row>
    <row r="178" spans="1:4" s="20" customFormat="1" ht="12">
      <c r="B178" s="21">
        <v>3227</v>
      </c>
      <c r="C178" s="20" t="s">
        <v>65</v>
      </c>
      <c r="D178" s="22">
        <v>6000</v>
      </c>
    </row>
    <row r="179" spans="1:4" s="23" customFormat="1" ht="12">
      <c r="A179" s="23" t="s">
        <v>191</v>
      </c>
      <c r="B179" s="24">
        <v>32271</v>
      </c>
      <c r="C179" s="23" t="s">
        <v>65</v>
      </c>
      <c r="D179" s="25">
        <v>6000</v>
      </c>
    </row>
    <row r="180" spans="1:4" s="20" customFormat="1" ht="12">
      <c r="B180" s="21">
        <v>323</v>
      </c>
      <c r="C180" s="20" t="s">
        <v>68</v>
      </c>
      <c r="D180" s="22">
        <v>40000</v>
      </c>
    </row>
    <row r="181" spans="1:4" s="20" customFormat="1" ht="12">
      <c r="B181" s="21">
        <v>3232</v>
      </c>
      <c r="C181" s="20" t="s">
        <v>74</v>
      </c>
      <c r="D181" s="22">
        <v>10000</v>
      </c>
    </row>
    <row r="182" spans="1:4" s="23" customFormat="1" ht="24">
      <c r="A182" s="23" t="s">
        <v>192</v>
      </c>
      <c r="B182" s="24">
        <v>32322</v>
      </c>
      <c r="C182" s="23" t="s">
        <v>151</v>
      </c>
      <c r="D182" s="25">
        <v>10000</v>
      </c>
    </row>
    <row r="183" spans="1:4" s="20" customFormat="1" ht="12">
      <c r="B183" s="21">
        <v>3234</v>
      </c>
      <c r="C183" s="20" t="s">
        <v>82</v>
      </c>
      <c r="D183" s="22">
        <v>18000</v>
      </c>
    </row>
    <row r="184" spans="1:4" s="23" customFormat="1" ht="12">
      <c r="A184" s="23" t="s">
        <v>193</v>
      </c>
      <c r="B184" s="24">
        <v>32341</v>
      </c>
      <c r="C184" s="23" t="s">
        <v>84</v>
      </c>
      <c r="D184" s="25">
        <v>10000</v>
      </c>
    </row>
    <row r="185" spans="1:4" s="23" customFormat="1" ht="12">
      <c r="A185" s="23" t="s">
        <v>194</v>
      </c>
      <c r="B185" s="24">
        <v>32344</v>
      </c>
      <c r="C185" s="23" t="s">
        <v>195</v>
      </c>
      <c r="D185" s="25">
        <v>8000</v>
      </c>
    </row>
    <row r="186" spans="1:4" s="20" customFormat="1" ht="12">
      <c r="B186" s="21">
        <v>3235</v>
      </c>
      <c r="C186" s="20" t="s">
        <v>87</v>
      </c>
      <c r="D186" s="22">
        <v>500</v>
      </c>
    </row>
    <row r="187" spans="1:4" s="23" customFormat="1" ht="12">
      <c r="A187" s="23" t="s">
        <v>196</v>
      </c>
      <c r="B187" s="24">
        <v>32353</v>
      </c>
      <c r="C187" s="23" t="s">
        <v>197</v>
      </c>
      <c r="D187" s="25">
        <v>500</v>
      </c>
    </row>
    <row r="188" spans="1:4" s="20" customFormat="1" ht="12">
      <c r="B188" s="21">
        <v>3236</v>
      </c>
      <c r="C188" s="20" t="s">
        <v>90</v>
      </c>
      <c r="D188" s="22">
        <v>11500</v>
      </c>
    </row>
    <row r="189" spans="1:4" s="23" customFormat="1" ht="24">
      <c r="A189" s="23" t="s">
        <v>198</v>
      </c>
      <c r="B189" s="24">
        <v>32361</v>
      </c>
      <c r="C189" s="23" t="s">
        <v>199</v>
      </c>
      <c r="D189" s="25">
        <v>3500</v>
      </c>
    </row>
    <row r="190" spans="1:4" s="23" customFormat="1" ht="12">
      <c r="A190" s="23" t="s">
        <v>200</v>
      </c>
      <c r="B190" s="24">
        <v>32363</v>
      </c>
      <c r="C190" s="23" t="s">
        <v>201</v>
      </c>
      <c r="D190" s="25">
        <v>8000</v>
      </c>
    </row>
    <row r="191" spans="1:4" ht="24.75">
      <c r="A191" s="14" t="s">
        <v>202</v>
      </c>
      <c r="B191" s="14" t="s">
        <v>203</v>
      </c>
      <c r="C191" s="14" t="s">
        <v>204</v>
      </c>
      <c r="D191" s="15">
        <v>110000</v>
      </c>
    </row>
    <row r="192" spans="1:4">
      <c r="A192" s="16" t="s">
        <v>21</v>
      </c>
      <c r="B192" s="16"/>
      <c r="C192" s="16" t="s">
        <v>22</v>
      </c>
      <c r="D192" s="17">
        <v>110000</v>
      </c>
    </row>
    <row r="193" spans="1:4">
      <c r="A193" s="18" t="s">
        <v>23</v>
      </c>
      <c r="B193" s="18"/>
      <c r="C193" s="18" t="s">
        <v>205</v>
      </c>
      <c r="D193" s="19">
        <v>110000</v>
      </c>
    </row>
    <row r="194" spans="1:4" s="20" customFormat="1" ht="12">
      <c r="B194" s="21">
        <v>3</v>
      </c>
      <c r="C194" s="20" t="s">
        <v>25</v>
      </c>
      <c r="D194" s="22">
        <v>70000</v>
      </c>
    </row>
    <row r="195" spans="1:4" s="20" customFormat="1" ht="12">
      <c r="B195" s="21">
        <v>32</v>
      </c>
      <c r="C195" s="20" t="s">
        <v>26</v>
      </c>
      <c r="D195" s="22">
        <v>70000</v>
      </c>
    </row>
    <row r="196" spans="1:4" s="20" customFormat="1" ht="12">
      <c r="B196" s="21">
        <v>321</v>
      </c>
      <c r="C196" s="20" t="s">
        <v>27</v>
      </c>
      <c r="D196" s="22">
        <v>10000</v>
      </c>
    </row>
    <row r="197" spans="1:4" s="20" customFormat="1" ht="12">
      <c r="B197" s="21">
        <v>3211</v>
      </c>
      <c r="C197" s="20" t="s">
        <v>28</v>
      </c>
      <c r="D197" s="22">
        <v>10000</v>
      </c>
    </row>
    <row r="198" spans="1:4" s="23" customFormat="1" ht="24">
      <c r="A198" s="23" t="s">
        <v>206</v>
      </c>
      <c r="B198" s="24">
        <v>32115</v>
      </c>
      <c r="C198" s="23" t="s">
        <v>34</v>
      </c>
      <c r="D198" s="25">
        <v>10000</v>
      </c>
    </row>
    <row r="199" spans="1:4" s="20" customFormat="1" ht="12">
      <c r="B199" s="21">
        <v>322</v>
      </c>
      <c r="C199" s="20" t="s">
        <v>38</v>
      </c>
      <c r="D199" s="22">
        <v>40000</v>
      </c>
    </row>
    <row r="200" spans="1:4" s="20" customFormat="1" ht="12">
      <c r="B200" s="21">
        <v>3221</v>
      </c>
      <c r="C200" s="20" t="s">
        <v>39</v>
      </c>
      <c r="D200" s="22">
        <v>15000</v>
      </c>
    </row>
    <row r="201" spans="1:4" s="23" customFormat="1" ht="12">
      <c r="A201" s="23" t="s">
        <v>207</v>
      </c>
      <c r="B201" s="24">
        <v>32211</v>
      </c>
      <c r="C201" s="23" t="s">
        <v>41</v>
      </c>
      <c r="D201" s="25">
        <v>5000</v>
      </c>
    </row>
    <row r="202" spans="1:4" s="23" customFormat="1" ht="24">
      <c r="A202" s="23" t="s">
        <v>208</v>
      </c>
      <c r="B202" s="24">
        <v>32214</v>
      </c>
      <c r="C202" s="23" t="s">
        <v>45</v>
      </c>
      <c r="D202" s="25">
        <v>5000</v>
      </c>
    </row>
    <row r="203" spans="1:4" s="23" customFormat="1" ht="24">
      <c r="A203" s="23" t="s">
        <v>209</v>
      </c>
      <c r="B203" s="24">
        <v>32219</v>
      </c>
      <c r="C203" s="23" t="s">
        <v>49</v>
      </c>
      <c r="D203" s="25">
        <v>5000</v>
      </c>
    </row>
    <row r="204" spans="1:4" s="20" customFormat="1" ht="12">
      <c r="B204" s="21">
        <v>3223</v>
      </c>
      <c r="C204" s="20" t="s">
        <v>50</v>
      </c>
      <c r="D204" s="22">
        <v>20000</v>
      </c>
    </row>
    <row r="205" spans="1:4" s="23" customFormat="1" ht="12">
      <c r="A205" s="23" t="s">
        <v>210</v>
      </c>
      <c r="B205" s="24">
        <v>32231</v>
      </c>
      <c r="C205" s="23" t="s">
        <v>52</v>
      </c>
      <c r="D205" s="25">
        <v>20000</v>
      </c>
    </row>
    <row r="206" spans="1:4" s="20" customFormat="1" ht="12">
      <c r="B206" s="21">
        <v>3227</v>
      </c>
      <c r="C206" s="20" t="s">
        <v>65</v>
      </c>
      <c r="D206" s="22">
        <v>5000</v>
      </c>
    </row>
    <row r="207" spans="1:4" s="23" customFormat="1" ht="12">
      <c r="A207" s="23" t="s">
        <v>211</v>
      </c>
      <c r="B207" s="24">
        <v>32271</v>
      </c>
      <c r="C207" s="23" t="s">
        <v>65</v>
      </c>
      <c r="D207" s="25">
        <v>5000</v>
      </c>
    </row>
    <row r="208" spans="1:4" s="20" customFormat="1" ht="12">
      <c r="B208" s="21">
        <v>323</v>
      </c>
      <c r="C208" s="20" t="s">
        <v>68</v>
      </c>
      <c r="D208" s="22">
        <v>20000</v>
      </c>
    </row>
    <row r="209" spans="1:4" s="20" customFormat="1" ht="12">
      <c r="B209" s="21">
        <v>3231</v>
      </c>
      <c r="C209" s="20" t="s">
        <v>69</v>
      </c>
      <c r="D209" s="22">
        <v>5000</v>
      </c>
    </row>
    <row r="210" spans="1:4" s="23" customFormat="1" ht="12">
      <c r="A210" s="23" t="s">
        <v>212</v>
      </c>
      <c r="B210" s="24">
        <v>32311</v>
      </c>
      <c r="C210" s="23" t="s">
        <v>71</v>
      </c>
      <c r="D210" s="25">
        <v>5000</v>
      </c>
    </row>
    <row r="211" spans="1:4" s="20" customFormat="1" ht="12">
      <c r="B211" s="21">
        <v>3232</v>
      </c>
      <c r="C211" s="20" t="s">
        <v>74</v>
      </c>
      <c r="D211" s="22">
        <v>15000</v>
      </c>
    </row>
    <row r="212" spans="1:4" s="23" customFormat="1" ht="24">
      <c r="A212" s="23" t="s">
        <v>213</v>
      </c>
      <c r="B212" s="24">
        <v>32322</v>
      </c>
      <c r="C212" s="23" t="s">
        <v>239</v>
      </c>
      <c r="D212" s="25">
        <v>15000</v>
      </c>
    </row>
    <row r="213" spans="1:4" s="20" customFormat="1" ht="12">
      <c r="B213" s="21">
        <v>4</v>
      </c>
      <c r="C213" s="20" t="s">
        <v>127</v>
      </c>
      <c r="D213" s="22">
        <v>40000</v>
      </c>
    </row>
    <row r="214" spans="1:4" s="20" customFormat="1" ht="24">
      <c r="B214" s="21">
        <v>42</v>
      </c>
      <c r="C214" s="20" t="s">
        <v>128</v>
      </c>
      <c r="D214" s="22">
        <v>40000</v>
      </c>
    </row>
    <row r="215" spans="1:4" s="20" customFormat="1" ht="12">
      <c r="B215" s="21">
        <v>422</v>
      </c>
      <c r="C215" s="20" t="s">
        <v>153</v>
      </c>
      <c r="D215" s="22">
        <v>40000</v>
      </c>
    </row>
    <row r="216" spans="1:4" s="20" customFormat="1" ht="12">
      <c r="B216" s="21">
        <v>4221</v>
      </c>
      <c r="C216" s="20" t="s">
        <v>214</v>
      </c>
      <c r="D216" s="22">
        <v>40000</v>
      </c>
    </row>
    <row r="217" spans="1:4" s="23" customFormat="1" ht="12">
      <c r="A217" s="23" t="s">
        <v>215</v>
      </c>
      <c r="B217" s="24">
        <v>42211</v>
      </c>
      <c r="C217" s="23" t="s">
        <v>216</v>
      </c>
      <c r="D217" s="25">
        <v>40000</v>
      </c>
    </row>
    <row r="218" spans="1:4" ht="24.75">
      <c r="A218" s="14" t="s">
        <v>202</v>
      </c>
      <c r="B218" s="14" t="s">
        <v>217</v>
      </c>
      <c r="C218" s="14" t="s">
        <v>218</v>
      </c>
      <c r="D218" s="15">
        <v>179120</v>
      </c>
    </row>
    <row r="219" spans="1:4">
      <c r="A219" s="16" t="s">
        <v>21</v>
      </c>
      <c r="B219" s="16"/>
      <c r="C219" s="16" t="s">
        <v>22</v>
      </c>
      <c r="D219" s="17">
        <v>179120</v>
      </c>
    </row>
    <row r="220" spans="1:4">
      <c r="A220" s="18" t="s">
        <v>23</v>
      </c>
      <c r="B220" s="18"/>
      <c r="C220" s="18" t="s">
        <v>159</v>
      </c>
      <c r="D220" s="19">
        <v>23000</v>
      </c>
    </row>
    <row r="221" spans="1:4" s="20" customFormat="1" ht="12">
      <c r="B221" s="21">
        <v>3</v>
      </c>
      <c r="C221" s="20" t="s">
        <v>25</v>
      </c>
      <c r="D221" s="22">
        <v>23000</v>
      </c>
    </row>
    <row r="222" spans="1:4" s="20" customFormat="1" ht="12">
      <c r="B222" s="21">
        <v>32</v>
      </c>
      <c r="C222" s="20" t="s">
        <v>26</v>
      </c>
      <c r="D222" s="22">
        <v>23000</v>
      </c>
    </row>
    <row r="223" spans="1:4" s="20" customFormat="1" ht="12">
      <c r="B223" s="21">
        <v>322</v>
      </c>
      <c r="C223" s="20" t="s">
        <v>38</v>
      </c>
      <c r="D223" s="22">
        <v>7000</v>
      </c>
    </row>
    <row r="224" spans="1:4" s="20" customFormat="1" ht="12">
      <c r="B224" s="21">
        <v>3221</v>
      </c>
      <c r="C224" s="20" t="s">
        <v>39</v>
      </c>
      <c r="D224" s="22">
        <v>3000</v>
      </c>
    </row>
    <row r="225" spans="1:4" s="23" customFormat="1" ht="12">
      <c r="A225" s="23" t="s">
        <v>219</v>
      </c>
      <c r="B225" s="24">
        <v>32219</v>
      </c>
      <c r="C225" s="23" t="s">
        <v>220</v>
      </c>
      <c r="D225" s="25">
        <v>3000</v>
      </c>
    </row>
    <row r="226" spans="1:4" s="20" customFormat="1" ht="12">
      <c r="B226" s="21">
        <v>3225</v>
      </c>
      <c r="C226" s="20" t="s">
        <v>62</v>
      </c>
      <c r="D226" s="22">
        <v>4000</v>
      </c>
    </row>
    <row r="227" spans="1:4" s="23" customFormat="1" ht="12">
      <c r="A227" s="23" t="s">
        <v>221</v>
      </c>
      <c r="B227" s="24">
        <v>32251</v>
      </c>
      <c r="C227" s="23" t="s">
        <v>222</v>
      </c>
      <c r="D227" s="25">
        <v>4000</v>
      </c>
    </row>
    <row r="228" spans="1:4" s="20" customFormat="1" ht="12">
      <c r="B228" s="21">
        <v>323</v>
      </c>
      <c r="C228" s="20" t="s">
        <v>68</v>
      </c>
      <c r="D228" s="22">
        <v>12000</v>
      </c>
    </row>
    <row r="229" spans="1:4" s="20" customFormat="1" ht="12">
      <c r="B229" s="21">
        <v>3231</v>
      </c>
      <c r="C229" s="20" t="s">
        <v>69</v>
      </c>
      <c r="D229" s="22">
        <v>12000</v>
      </c>
    </row>
    <row r="230" spans="1:4" s="23" customFormat="1" ht="12">
      <c r="A230" s="23" t="s">
        <v>223</v>
      </c>
      <c r="B230" s="24">
        <v>32319</v>
      </c>
      <c r="C230" s="23" t="s">
        <v>224</v>
      </c>
      <c r="D230" s="25">
        <v>12000</v>
      </c>
    </row>
    <row r="231" spans="1:4" s="20" customFormat="1" ht="12">
      <c r="B231" s="21">
        <v>329</v>
      </c>
      <c r="C231" s="20" t="s">
        <v>106</v>
      </c>
      <c r="D231" s="22">
        <v>4000</v>
      </c>
    </row>
    <row r="232" spans="1:4" s="20" customFormat="1" ht="12">
      <c r="B232" s="21">
        <v>3294</v>
      </c>
      <c r="C232" s="20" t="s">
        <v>110</v>
      </c>
      <c r="D232" s="22">
        <v>4000</v>
      </c>
    </row>
    <row r="233" spans="1:4" s="23" customFormat="1" ht="12">
      <c r="A233" s="23" t="s">
        <v>225</v>
      </c>
      <c r="B233" s="24">
        <v>32941</v>
      </c>
      <c r="C233" s="23" t="s">
        <v>226</v>
      </c>
      <c r="D233" s="25">
        <v>4000</v>
      </c>
    </row>
    <row r="234" spans="1:4">
      <c r="A234" s="18" t="s">
        <v>23</v>
      </c>
      <c r="B234" s="18"/>
      <c r="C234" s="18" t="s">
        <v>205</v>
      </c>
      <c r="D234" s="19">
        <v>2320</v>
      </c>
    </row>
    <row r="235" spans="1:4" s="20" customFormat="1" ht="12">
      <c r="B235" s="21">
        <v>3</v>
      </c>
      <c r="C235" s="20" t="s">
        <v>25</v>
      </c>
      <c r="D235" s="22">
        <v>2320</v>
      </c>
    </row>
    <row r="236" spans="1:4" s="20" customFormat="1" ht="12">
      <c r="B236" s="21">
        <v>32</v>
      </c>
      <c r="C236" s="20" t="s">
        <v>26</v>
      </c>
      <c r="D236" s="22">
        <v>2320</v>
      </c>
    </row>
    <row r="237" spans="1:4" s="20" customFormat="1" ht="12">
      <c r="B237" s="21">
        <v>329</v>
      </c>
      <c r="C237" s="20" t="s">
        <v>106</v>
      </c>
      <c r="D237" s="22">
        <v>2320</v>
      </c>
    </row>
    <row r="238" spans="1:4" s="20" customFormat="1" ht="12">
      <c r="B238" s="21">
        <v>3299</v>
      </c>
      <c r="C238" s="20" t="s">
        <v>106</v>
      </c>
      <c r="D238" s="22">
        <v>2320</v>
      </c>
    </row>
    <row r="239" spans="1:4" s="23" customFormat="1" ht="12">
      <c r="A239" s="23" t="s">
        <v>227</v>
      </c>
      <c r="B239" s="24">
        <v>32999</v>
      </c>
      <c r="C239" s="23" t="s">
        <v>106</v>
      </c>
      <c r="D239" s="25">
        <v>2320</v>
      </c>
    </row>
    <row r="240" spans="1:4">
      <c r="A240" s="18" t="s">
        <v>23</v>
      </c>
      <c r="B240" s="18"/>
      <c r="C240" s="18" t="s">
        <v>141</v>
      </c>
      <c r="D240" s="19">
        <v>137800</v>
      </c>
    </row>
    <row r="241" spans="1:4" s="20" customFormat="1" ht="12">
      <c r="B241" s="21">
        <v>3</v>
      </c>
      <c r="C241" s="20" t="s">
        <v>25</v>
      </c>
      <c r="D241" s="22">
        <v>137800</v>
      </c>
    </row>
    <row r="242" spans="1:4" s="20" customFormat="1" ht="12">
      <c r="B242" s="21">
        <v>32</v>
      </c>
      <c r="C242" s="20" t="s">
        <v>26</v>
      </c>
      <c r="D242" s="22">
        <v>137800</v>
      </c>
    </row>
    <row r="243" spans="1:4" s="20" customFormat="1" ht="12">
      <c r="B243" s="21">
        <v>323</v>
      </c>
      <c r="C243" s="20" t="s">
        <v>68</v>
      </c>
      <c r="D243" s="22">
        <v>70000</v>
      </c>
    </row>
    <row r="244" spans="1:4" s="20" customFormat="1" ht="12">
      <c r="B244" s="21">
        <v>3231</v>
      </c>
      <c r="C244" s="20" t="s">
        <v>69</v>
      </c>
      <c r="D244" s="22">
        <v>70000</v>
      </c>
    </row>
    <row r="245" spans="1:4" s="23" customFormat="1" ht="12">
      <c r="A245" s="23" t="s">
        <v>228</v>
      </c>
      <c r="B245" s="24">
        <v>32319</v>
      </c>
      <c r="C245" s="23" t="s">
        <v>224</v>
      </c>
      <c r="D245" s="25">
        <v>70000</v>
      </c>
    </row>
    <row r="246" spans="1:4" s="20" customFormat="1" ht="24">
      <c r="B246" s="21">
        <v>324</v>
      </c>
      <c r="C246" s="20" t="s">
        <v>229</v>
      </c>
      <c r="D246" s="22">
        <v>60000</v>
      </c>
    </row>
    <row r="247" spans="1:4" s="20" customFormat="1" ht="24">
      <c r="B247" s="21">
        <v>3241</v>
      </c>
      <c r="C247" s="20" t="s">
        <v>229</v>
      </c>
      <c r="D247" s="22">
        <v>60000</v>
      </c>
    </row>
    <row r="248" spans="1:4" s="23" customFormat="1" ht="12">
      <c r="A248" s="23" t="s">
        <v>230</v>
      </c>
      <c r="B248" s="24">
        <v>32412</v>
      </c>
      <c r="C248" s="23" t="s">
        <v>231</v>
      </c>
      <c r="D248" s="25">
        <v>60000</v>
      </c>
    </row>
    <row r="249" spans="1:4" s="20" customFormat="1" ht="12">
      <c r="B249" s="21">
        <v>329</v>
      </c>
      <c r="C249" s="20" t="s">
        <v>106</v>
      </c>
      <c r="D249" s="22">
        <v>7800</v>
      </c>
    </row>
    <row r="250" spans="1:4" s="20" customFormat="1" ht="12">
      <c r="B250" s="21">
        <v>3299</v>
      </c>
      <c r="C250" s="20" t="s">
        <v>106</v>
      </c>
      <c r="D250" s="22">
        <v>7800</v>
      </c>
    </row>
    <row r="251" spans="1:4" s="23" customFormat="1" ht="12">
      <c r="A251" s="23" t="s">
        <v>232</v>
      </c>
      <c r="B251" s="24">
        <v>32999</v>
      </c>
      <c r="C251" s="23" t="s">
        <v>233</v>
      </c>
      <c r="D251" s="25">
        <v>7800</v>
      </c>
    </row>
    <row r="252" spans="1:4">
      <c r="A252" s="18" t="s">
        <v>23</v>
      </c>
      <c r="B252" s="18"/>
      <c r="C252" s="18" t="s">
        <v>234</v>
      </c>
      <c r="D252" s="19">
        <v>10000</v>
      </c>
    </row>
    <row r="253" spans="1:4" s="20" customFormat="1" ht="12">
      <c r="B253" s="21">
        <v>3</v>
      </c>
      <c r="C253" s="20" t="s">
        <v>25</v>
      </c>
      <c r="D253" s="22">
        <v>10000</v>
      </c>
    </row>
    <row r="254" spans="1:4" s="20" customFormat="1" ht="12">
      <c r="B254" s="21">
        <v>32</v>
      </c>
      <c r="C254" s="20" t="s">
        <v>26</v>
      </c>
      <c r="D254" s="22">
        <v>10000</v>
      </c>
    </row>
    <row r="255" spans="1:4" s="20" customFormat="1" ht="12">
      <c r="B255" s="21">
        <v>329</v>
      </c>
      <c r="C255" s="20" t="s">
        <v>106</v>
      </c>
      <c r="D255" s="22">
        <v>10000</v>
      </c>
    </row>
    <row r="256" spans="1:4" s="20" customFormat="1" ht="12">
      <c r="B256" s="21">
        <v>3299</v>
      </c>
      <c r="C256" s="20" t="s">
        <v>106</v>
      </c>
      <c r="D256" s="22">
        <v>10000</v>
      </c>
    </row>
    <row r="257" spans="1:4" s="23" customFormat="1" ht="12">
      <c r="A257" s="23" t="s">
        <v>235</v>
      </c>
      <c r="B257" s="24">
        <v>32999</v>
      </c>
      <c r="C257" s="23" t="s">
        <v>236</v>
      </c>
      <c r="D257" s="25">
        <v>10000</v>
      </c>
    </row>
    <row r="258" spans="1:4">
      <c r="A258" s="18" t="s">
        <v>23</v>
      </c>
      <c r="B258" s="18"/>
      <c r="C258" s="18" t="s">
        <v>237</v>
      </c>
      <c r="D258" s="19">
        <v>6000</v>
      </c>
    </row>
    <row r="259" spans="1:4" s="20" customFormat="1" ht="12">
      <c r="B259" s="21">
        <v>3</v>
      </c>
      <c r="C259" s="20" t="s">
        <v>25</v>
      </c>
      <c r="D259" s="22">
        <v>6000</v>
      </c>
    </row>
    <row r="260" spans="1:4" s="20" customFormat="1" ht="12">
      <c r="B260" s="21">
        <v>32</v>
      </c>
      <c r="C260" s="20" t="s">
        <v>26</v>
      </c>
      <c r="D260" s="22">
        <v>6000</v>
      </c>
    </row>
    <row r="261" spans="1:4" s="20" customFormat="1" ht="12">
      <c r="B261" s="21">
        <v>329</v>
      </c>
      <c r="C261" s="20" t="s">
        <v>106</v>
      </c>
      <c r="D261" s="22">
        <v>6000</v>
      </c>
    </row>
    <row r="262" spans="1:4" s="20" customFormat="1" ht="12">
      <c r="B262" s="21">
        <v>3299</v>
      </c>
      <c r="C262" s="20" t="s">
        <v>106</v>
      </c>
      <c r="D262" s="22">
        <v>6000</v>
      </c>
    </row>
    <row r="263" spans="1:4" s="23" customFormat="1" ht="12">
      <c r="A263" s="23" t="s">
        <v>238</v>
      </c>
      <c r="B263" s="24">
        <v>32999</v>
      </c>
      <c r="C263" s="23" t="s">
        <v>106</v>
      </c>
      <c r="D263" s="25">
        <v>6000</v>
      </c>
    </row>
    <row r="264" spans="1:4" s="23" customFormat="1" ht="12">
      <c r="B264" s="24"/>
      <c r="D264" s="25"/>
    </row>
    <row r="265" spans="1:4" s="23" customFormat="1" ht="12">
      <c r="B265" s="24"/>
      <c r="D265" s="25"/>
    </row>
    <row r="266" spans="1:4">
      <c r="A266" t="s">
        <v>264</v>
      </c>
    </row>
    <row r="267" spans="1:4">
      <c r="D267" t="s">
        <v>244</v>
      </c>
    </row>
    <row r="268" spans="1:4">
      <c r="D268" t="s">
        <v>245</v>
      </c>
    </row>
    <row r="269" spans="1:4">
      <c r="A269" t="s">
        <v>265</v>
      </c>
    </row>
    <row r="270" spans="1:4">
      <c r="A270" t="s">
        <v>266</v>
      </c>
    </row>
    <row r="271" spans="1:4">
      <c r="A271" t="s">
        <v>243</v>
      </c>
    </row>
    <row r="273" spans="4:4">
      <c r="D273" t="s">
        <v>246</v>
      </c>
    </row>
    <row r="274" spans="4:4">
      <c r="D274" t="s">
        <v>247</v>
      </c>
    </row>
  </sheetData>
  <pageMargins left="0.70000000000000007" right="0.70000000000000007" top="1" bottom="1" header="0.30000000000000004" footer="0.30000000000000004"/>
  <pageSetup paperSize="9" fitToWidth="0" fitToHeight="0" orientation="portrait" horizontalDpi="4294967293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B32" sqref="B32"/>
    </sheetView>
  </sheetViews>
  <sheetFormatPr defaultColWidth="9.140625" defaultRowHeight="15.75"/>
  <cols>
    <col min="1" max="1" width="11" style="32" customWidth="1"/>
    <col min="2" max="2" width="43.42578125" style="32" customWidth="1"/>
    <col min="3" max="3" width="44.7109375" style="33" customWidth="1"/>
    <col min="4" max="4" width="28" style="32" customWidth="1"/>
    <col min="5" max="5" width="14.42578125" style="32" customWidth="1"/>
    <col min="6" max="16384" width="9.140625" style="32"/>
  </cols>
  <sheetData>
    <row r="1" spans="1:4" s="29" customFormat="1" ht="20.25">
      <c r="A1" s="28"/>
      <c r="C1" s="30"/>
    </row>
    <row r="3" spans="1:4" ht="19.5">
      <c r="A3" s="31"/>
      <c r="B3" s="67" t="s">
        <v>248</v>
      </c>
      <c r="C3" s="68"/>
      <c r="D3" s="68"/>
    </row>
    <row r="4" spans="1:4">
      <c r="B4" s="69" t="s">
        <v>249</v>
      </c>
      <c r="C4" s="70"/>
      <c r="D4" s="70"/>
    </row>
    <row r="5" spans="1:4" ht="12.75" customHeight="1" thickBot="1"/>
    <row r="6" spans="1:4" ht="67.5" customHeight="1" thickBot="1">
      <c r="A6" s="34" t="s">
        <v>250</v>
      </c>
      <c r="B6" s="35" t="s">
        <v>251</v>
      </c>
      <c r="C6" s="36" t="s">
        <v>252</v>
      </c>
    </row>
    <row r="7" spans="1:4" ht="20.100000000000001" customHeight="1">
      <c r="A7" s="37"/>
      <c r="B7" s="38"/>
      <c r="C7" s="39"/>
    </row>
    <row r="8" spans="1:4" ht="20.100000000000001" customHeight="1">
      <c r="A8" s="40" t="s">
        <v>253</v>
      </c>
      <c r="B8" s="41" t="s">
        <v>254</v>
      </c>
      <c r="C8" s="42">
        <f>SUM(C11)</f>
        <v>9821656</v>
      </c>
    </row>
    <row r="9" spans="1:4" ht="28.5" customHeight="1">
      <c r="A9" s="43" t="s">
        <v>255</v>
      </c>
      <c r="B9" s="44" t="s">
        <v>256</v>
      </c>
      <c r="C9" s="45">
        <f>C17+C13</f>
        <v>10071656</v>
      </c>
    </row>
    <row r="10" spans="1:4" ht="20.100000000000001" customHeight="1">
      <c r="A10" s="40"/>
      <c r="B10" s="44"/>
      <c r="C10" s="45"/>
    </row>
    <row r="11" spans="1:4" s="49" customFormat="1" ht="20.100000000000001" customHeight="1">
      <c r="A11" s="46">
        <v>31</v>
      </c>
      <c r="B11" s="47" t="s">
        <v>257</v>
      </c>
      <c r="C11" s="48">
        <f>C13</f>
        <v>9821656</v>
      </c>
    </row>
    <row r="12" spans="1:4" ht="20.100000000000001" customHeight="1">
      <c r="A12" s="50"/>
      <c r="B12" s="51"/>
      <c r="C12" s="52"/>
    </row>
    <row r="13" spans="1:4" ht="20.100000000000001" customHeight="1">
      <c r="A13" s="40">
        <v>3111</v>
      </c>
      <c r="B13" s="44" t="s">
        <v>258</v>
      </c>
      <c r="C13" s="53">
        <f>SUM(C14:C16)</f>
        <v>9821656</v>
      </c>
    </row>
    <row r="14" spans="1:4" ht="20.100000000000001" customHeight="1">
      <c r="A14" s="50">
        <v>311</v>
      </c>
      <c r="B14" s="51" t="s">
        <v>259</v>
      </c>
      <c r="C14" s="54">
        <v>8266656</v>
      </c>
    </row>
    <row r="15" spans="1:4" ht="20.100000000000001" customHeight="1">
      <c r="A15" s="50">
        <v>312</v>
      </c>
      <c r="B15" s="51" t="s">
        <v>260</v>
      </c>
      <c r="C15" s="54">
        <v>255000</v>
      </c>
    </row>
    <row r="16" spans="1:4" ht="20.100000000000001" customHeight="1">
      <c r="A16" s="55">
        <v>313</v>
      </c>
      <c r="B16" s="56" t="s">
        <v>261</v>
      </c>
      <c r="C16" s="57">
        <v>1300000</v>
      </c>
    </row>
    <row r="17" spans="1:6" ht="20.100000000000001" customHeight="1">
      <c r="A17" s="46">
        <v>32</v>
      </c>
      <c r="B17" s="47" t="s">
        <v>26</v>
      </c>
      <c r="C17" s="48">
        <f>C18</f>
        <v>250000</v>
      </c>
    </row>
    <row r="18" spans="1:6" ht="20.100000000000001" customHeight="1">
      <c r="A18" s="46">
        <v>321</v>
      </c>
      <c r="B18" s="47" t="s">
        <v>27</v>
      </c>
      <c r="C18" s="48">
        <f>SUM(C19:C20)</f>
        <v>250000</v>
      </c>
    </row>
    <row r="19" spans="1:6" ht="20.100000000000001" customHeight="1">
      <c r="A19" s="50"/>
      <c r="B19" s="51"/>
      <c r="C19" s="52"/>
    </row>
    <row r="20" spans="1:6" ht="20.100000000000001" customHeight="1">
      <c r="A20" s="55">
        <v>3212</v>
      </c>
      <c r="B20" s="56" t="s">
        <v>262</v>
      </c>
      <c r="C20" s="57">
        <v>250000</v>
      </c>
    </row>
    <row r="21" spans="1:6" ht="20.100000000000001" customHeight="1">
      <c r="A21" s="55"/>
      <c r="B21" s="56"/>
      <c r="C21" s="57"/>
    </row>
    <row r="22" spans="1:6" ht="20.100000000000001" customHeight="1">
      <c r="A22" s="50">
        <v>636</v>
      </c>
      <c r="B22" s="51" t="s">
        <v>263</v>
      </c>
      <c r="C22" s="42">
        <v>9821656</v>
      </c>
    </row>
    <row r="23" spans="1:6" ht="20.100000000000001" customHeight="1">
      <c r="A23" s="58"/>
      <c r="B23" s="59"/>
      <c r="C23" s="62"/>
    </row>
    <row r="24" spans="1:6" ht="20.100000000000001" customHeight="1">
      <c r="A24" t="s">
        <v>264</v>
      </c>
      <c r="B24"/>
      <c r="C24"/>
      <c r="D24"/>
      <c r="E24"/>
      <c r="F24"/>
    </row>
    <row r="25" spans="1:6">
      <c r="A25" s="58"/>
      <c r="B25" s="59"/>
      <c r="C25" s="60"/>
    </row>
    <row r="26" spans="1:6">
      <c r="A26" s="61"/>
      <c r="B26" s="61"/>
      <c r="C26" s="61" t="s">
        <v>244</v>
      </c>
      <c r="D26" s="61"/>
      <c r="E26" s="61"/>
      <c r="F26" s="61"/>
    </row>
    <row r="27" spans="1:6">
      <c r="A27" s="61"/>
      <c r="B27" s="61"/>
      <c r="C27" s="61" t="s">
        <v>245</v>
      </c>
      <c r="D27" s="61"/>
      <c r="E27" s="61"/>
      <c r="F27" s="61"/>
    </row>
    <row r="28" spans="1:6">
      <c r="A28" t="s">
        <v>265</v>
      </c>
      <c r="B28"/>
      <c r="C28"/>
      <c r="D28" s="61"/>
      <c r="E28" s="61"/>
      <c r="F28" s="61"/>
    </row>
    <row r="29" spans="1:6">
      <c r="A29" t="s">
        <v>266</v>
      </c>
      <c r="B29"/>
      <c r="C29"/>
      <c r="D29" s="61"/>
      <c r="E29" s="61"/>
      <c r="F29" s="61"/>
    </row>
    <row r="30" spans="1:6">
      <c r="A30" s="61" t="s">
        <v>243</v>
      </c>
      <c r="B30" s="61"/>
      <c r="C30"/>
      <c r="D30" s="61"/>
      <c r="E30" s="61"/>
      <c r="F30" s="61"/>
    </row>
    <row r="31" spans="1:6">
      <c r="A31" s="61"/>
      <c r="B31" s="61"/>
      <c r="C31" s="61"/>
      <c r="D31" s="61"/>
      <c r="E31" s="61"/>
      <c r="F31" s="61"/>
    </row>
    <row r="32" spans="1:6">
      <c r="A32" s="61"/>
      <c r="B32" s="61"/>
      <c r="C32" s="61" t="s">
        <v>246</v>
      </c>
      <c r="D32" s="61"/>
      <c r="E32" s="61"/>
      <c r="F32" s="61"/>
    </row>
    <row r="33" spans="1:6">
      <c r="A33" s="61"/>
      <c r="B33" s="61"/>
      <c r="C33" s="61" t="s">
        <v>247</v>
      </c>
      <c r="D33" s="61"/>
      <c r="E33" s="61"/>
      <c r="F33" s="61"/>
    </row>
    <row r="34" spans="1:6">
      <c r="A34" s="61"/>
      <c r="B34" s="61"/>
      <c r="C34" s="61"/>
      <c r="D34" s="61"/>
      <c r="E34" s="61"/>
      <c r="F34" s="61"/>
    </row>
    <row r="35" spans="1:6">
      <c r="C35" s="32"/>
    </row>
  </sheetData>
  <mergeCells count="2">
    <mergeCell ref="B3:D3"/>
    <mergeCell ref="B4:D4"/>
  </mergeCells>
  <pageMargins left="0.74803149606299213" right="0.74803149606299213" top="0.43307086614173229" bottom="0.31496062992125984" header="0.39370078740157483" footer="0.27559055118110237"/>
  <pageSetup paperSize="9" scale="70" orientation="portrait" horizontalDpi="4294967293" verticalDpi="18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9" sqref="I19"/>
    </sheetView>
  </sheetViews>
  <sheetFormatPr defaultColWidth="7.140625" defaultRowHeight="15"/>
  <cols>
    <col min="1" max="1" width="7.140625" customWidth="1"/>
  </cols>
  <sheetData/>
  <pageMargins left="0.70000000000000007" right="0.70000000000000007" top="1" bottom="1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List3 (2)</vt:lpstr>
      <vt:lpstr>FIN. PLAN 2016. NASLOVNA</vt:lpstr>
      <vt:lpstr>FINANCIJSKI PLAN 2016</vt:lpstr>
      <vt:lpstr>FIN. PLAN DRŽ. RIZ. 2016.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Lazić</dc:creator>
  <cp:lastModifiedBy>Željka</cp:lastModifiedBy>
  <cp:lastPrinted>2015-12-29T08:45:40Z</cp:lastPrinted>
  <dcterms:created xsi:type="dcterms:W3CDTF">2015-12-03T12:46:43Z</dcterms:created>
  <dcterms:modified xsi:type="dcterms:W3CDTF">2016-03-02T08:14:10Z</dcterms:modified>
</cp:coreProperties>
</file>